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Z_Pracovni\Download\"/>
    </mc:Choice>
  </mc:AlternateContent>
  <xr:revisionPtr revIDLastSave="0" documentId="13_ncr:1_{64D0E5F7-4275-4EE7-AD2E-782B3E338912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odování" sheetId="1" r:id="rId1"/>
    <sheet name="Graf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0" i="1" l="1"/>
  <c r="G90" i="1"/>
  <c r="E90" i="1"/>
  <c r="I115" i="1"/>
  <c r="I116" i="1"/>
  <c r="G115" i="1"/>
  <c r="G116" i="1"/>
  <c r="E115" i="1"/>
  <c r="E116" i="1"/>
  <c r="I94" i="1"/>
  <c r="G94" i="1"/>
  <c r="E94" i="1"/>
  <c r="I95" i="1"/>
  <c r="G95" i="1"/>
  <c r="E95" i="1"/>
  <c r="I89" i="1"/>
  <c r="G89" i="1"/>
  <c r="E89" i="1"/>
  <c r="I107" i="1"/>
  <c r="G107" i="1"/>
  <c r="E107" i="1"/>
  <c r="E74" i="1"/>
  <c r="E100" i="1"/>
  <c r="G74" i="1"/>
  <c r="G100" i="1"/>
  <c r="I74" i="1"/>
  <c r="I100" i="1"/>
  <c r="I92" i="1"/>
  <c r="G92" i="1"/>
  <c r="E92" i="1"/>
  <c r="I85" i="1"/>
  <c r="G85" i="1"/>
  <c r="E85" i="1"/>
  <c r="I81" i="1"/>
  <c r="G81" i="1"/>
  <c r="E81" i="1"/>
  <c r="I70" i="1"/>
  <c r="G70" i="1"/>
  <c r="E70" i="1"/>
  <c r="I54" i="1"/>
  <c r="G54" i="1"/>
  <c r="E54" i="1"/>
  <c r="I61" i="1"/>
  <c r="G61" i="1"/>
  <c r="E61" i="1"/>
  <c r="I33" i="1"/>
  <c r="G33" i="1"/>
  <c r="E33" i="1"/>
  <c r="I59" i="1"/>
  <c r="G59" i="1"/>
  <c r="E59" i="1"/>
  <c r="I46" i="1"/>
  <c r="G46" i="1"/>
  <c r="E46" i="1"/>
  <c r="I105" i="1"/>
  <c r="G105" i="1"/>
  <c r="E105" i="1"/>
  <c r="I50" i="1"/>
  <c r="G50" i="1"/>
  <c r="E50" i="1"/>
  <c r="C90" i="1" l="1"/>
  <c r="C116" i="1"/>
  <c r="C115" i="1"/>
  <c r="C94" i="1"/>
  <c r="C95" i="1"/>
  <c r="C89" i="1"/>
  <c r="C107" i="1"/>
  <c r="C100" i="1"/>
  <c r="C74" i="1"/>
  <c r="C92" i="1"/>
  <c r="C85" i="1"/>
  <c r="C81" i="1"/>
  <c r="C70" i="1"/>
  <c r="C54" i="1"/>
  <c r="C61" i="1"/>
  <c r="C33" i="1"/>
  <c r="C59" i="1"/>
  <c r="C46" i="1"/>
  <c r="C105" i="1"/>
  <c r="C50" i="1"/>
  <c r="I53" i="1" l="1"/>
  <c r="G53" i="1"/>
  <c r="E53" i="1"/>
  <c r="C53" i="1" l="1"/>
  <c r="I106" i="1"/>
  <c r="G106" i="1"/>
  <c r="E106" i="1"/>
  <c r="I45" i="1"/>
  <c r="G45" i="1"/>
  <c r="E45" i="1"/>
  <c r="I34" i="1"/>
  <c r="G34" i="1"/>
  <c r="E34" i="1"/>
  <c r="C106" i="1" l="1"/>
  <c r="C45" i="1"/>
  <c r="C34" i="1"/>
  <c r="I31" i="1"/>
  <c r="I119" i="1"/>
  <c r="G31" i="1"/>
  <c r="G119" i="1"/>
  <c r="E31" i="1"/>
  <c r="E119" i="1"/>
  <c r="C31" i="1" l="1"/>
  <c r="C119" i="1"/>
  <c r="I117" i="1"/>
  <c r="G117" i="1"/>
  <c r="E117" i="1"/>
  <c r="I21" i="1"/>
  <c r="G21" i="1"/>
  <c r="E21" i="1"/>
  <c r="C21" i="1" l="1"/>
  <c r="C117" i="1"/>
  <c r="I109" i="1"/>
  <c r="G109" i="1"/>
  <c r="E109" i="1"/>
  <c r="C109" i="1" l="1"/>
  <c r="E82" i="1"/>
  <c r="E76" i="1"/>
  <c r="G82" i="1"/>
  <c r="G76" i="1"/>
  <c r="I82" i="1"/>
  <c r="I76" i="1"/>
  <c r="I24" i="1"/>
  <c r="G24" i="1"/>
  <c r="E24" i="1"/>
  <c r="I38" i="1"/>
  <c r="G38" i="1"/>
  <c r="E38" i="1"/>
  <c r="C82" i="1" l="1"/>
  <c r="C76" i="1"/>
  <c r="C24" i="1"/>
  <c r="C38" i="1"/>
  <c r="I40" i="1"/>
  <c r="I96" i="1"/>
  <c r="I88" i="1"/>
  <c r="G40" i="1"/>
  <c r="G96" i="1"/>
  <c r="G88" i="1"/>
  <c r="E40" i="1"/>
  <c r="E96" i="1"/>
  <c r="E88" i="1"/>
  <c r="C88" i="1" l="1"/>
  <c r="C96" i="1"/>
  <c r="C40" i="1"/>
  <c r="I23" i="1"/>
  <c r="G23" i="1"/>
  <c r="I118" i="1"/>
  <c r="G118" i="1"/>
  <c r="E118" i="1"/>
  <c r="E23" i="1"/>
  <c r="E114" i="1"/>
  <c r="E47" i="1"/>
  <c r="G47" i="1"/>
  <c r="I47" i="1"/>
  <c r="I101" i="1"/>
  <c r="G101" i="1"/>
  <c r="E101" i="1"/>
  <c r="I16" i="1"/>
  <c r="G16" i="1"/>
  <c r="E16" i="1"/>
  <c r="E86" i="1"/>
  <c r="G86" i="1"/>
  <c r="I86" i="1"/>
  <c r="I27" i="1"/>
  <c r="G27" i="1"/>
  <c r="E27" i="1"/>
  <c r="I63" i="1"/>
  <c r="G63" i="1"/>
  <c r="E63" i="1"/>
  <c r="I104" i="1"/>
  <c r="G104" i="1"/>
  <c r="E104" i="1"/>
  <c r="I83" i="1"/>
  <c r="G83" i="1"/>
  <c r="E83" i="1"/>
  <c r="I60" i="1"/>
  <c r="G60" i="1"/>
  <c r="E60" i="1"/>
  <c r="I25" i="1"/>
  <c r="G25" i="1"/>
  <c r="E25" i="1"/>
  <c r="E11" i="1"/>
  <c r="G11" i="1"/>
  <c r="I11" i="1"/>
  <c r="E12" i="1"/>
  <c r="G12" i="1"/>
  <c r="I12" i="1"/>
  <c r="E10" i="1"/>
  <c r="G10" i="1"/>
  <c r="I10" i="1"/>
  <c r="E14" i="1"/>
  <c r="G14" i="1"/>
  <c r="I14" i="1"/>
  <c r="E22" i="1"/>
  <c r="G22" i="1"/>
  <c r="I22" i="1"/>
  <c r="E15" i="1"/>
  <c r="G15" i="1"/>
  <c r="I15" i="1"/>
  <c r="E19" i="1"/>
  <c r="G19" i="1"/>
  <c r="I19" i="1"/>
  <c r="E28" i="1"/>
  <c r="G28" i="1"/>
  <c r="I28" i="1"/>
  <c r="E30" i="1"/>
  <c r="G30" i="1"/>
  <c r="I30" i="1"/>
  <c r="E37" i="1"/>
  <c r="G37" i="1"/>
  <c r="I37" i="1"/>
  <c r="E39" i="1"/>
  <c r="G39" i="1"/>
  <c r="I39" i="1"/>
  <c r="E17" i="1"/>
  <c r="G17" i="1"/>
  <c r="I17" i="1"/>
  <c r="E13" i="1"/>
  <c r="G13" i="1"/>
  <c r="I13" i="1"/>
  <c r="E36" i="1"/>
  <c r="G36" i="1"/>
  <c r="I36" i="1"/>
  <c r="E48" i="1"/>
  <c r="G48" i="1"/>
  <c r="I48" i="1"/>
  <c r="E49" i="1"/>
  <c r="G49" i="1"/>
  <c r="I49" i="1"/>
  <c r="E52" i="1"/>
  <c r="G52" i="1"/>
  <c r="I52" i="1"/>
  <c r="E51" i="1"/>
  <c r="G51" i="1"/>
  <c r="I51" i="1"/>
  <c r="E55" i="1"/>
  <c r="G55" i="1"/>
  <c r="I55" i="1"/>
  <c r="E56" i="1"/>
  <c r="G56" i="1"/>
  <c r="I56" i="1"/>
  <c r="E58" i="1"/>
  <c r="G58" i="1"/>
  <c r="I58" i="1"/>
  <c r="E57" i="1"/>
  <c r="G57" i="1"/>
  <c r="I57" i="1"/>
  <c r="E62" i="1"/>
  <c r="G62" i="1"/>
  <c r="I62" i="1"/>
  <c r="E43" i="1"/>
  <c r="G43" i="1"/>
  <c r="I43" i="1"/>
  <c r="E64" i="1"/>
  <c r="G64" i="1"/>
  <c r="I64" i="1"/>
  <c r="E66" i="1"/>
  <c r="G66" i="1"/>
  <c r="I66" i="1"/>
  <c r="E67" i="1"/>
  <c r="G67" i="1"/>
  <c r="I67" i="1"/>
  <c r="E68" i="1"/>
  <c r="G68" i="1"/>
  <c r="I68" i="1"/>
  <c r="E73" i="1"/>
  <c r="G73" i="1"/>
  <c r="I73" i="1"/>
  <c r="E32" i="1"/>
  <c r="G32" i="1"/>
  <c r="I32" i="1"/>
  <c r="E71" i="1"/>
  <c r="G71" i="1"/>
  <c r="I71" i="1"/>
  <c r="E72" i="1"/>
  <c r="G72" i="1"/>
  <c r="I72" i="1"/>
  <c r="E75" i="1"/>
  <c r="G75" i="1"/>
  <c r="I75" i="1"/>
  <c r="E44" i="1"/>
  <c r="G44" i="1"/>
  <c r="I44" i="1"/>
  <c r="E69" i="1"/>
  <c r="G69" i="1"/>
  <c r="I69" i="1"/>
  <c r="E35" i="1"/>
  <c r="G35" i="1"/>
  <c r="I35" i="1"/>
  <c r="E77" i="1"/>
  <c r="G77" i="1"/>
  <c r="I77" i="1"/>
  <c r="E41" i="1"/>
  <c r="G41" i="1"/>
  <c r="I41" i="1"/>
  <c r="E20" i="1"/>
  <c r="G20" i="1"/>
  <c r="I20" i="1"/>
  <c r="E78" i="1"/>
  <c r="G78" i="1"/>
  <c r="I78" i="1"/>
  <c r="E79" i="1"/>
  <c r="G79" i="1"/>
  <c r="I79" i="1"/>
  <c r="E65" i="1"/>
  <c r="G65" i="1"/>
  <c r="I65" i="1"/>
  <c r="E80" i="1"/>
  <c r="G80" i="1"/>
  <c r="I80" i="1"/>
  <c r="E42" i="1"/>
  <c r="G42" i="1"/>
  <c r="I42" i="1"/>
  <c r="E29" i="1"/>
  <c r="G29" i="1"/>
  <c r="I29" i="1"/>
  <c r="E26" i="1"/>
  <c r="G26" i="1"/>
  <c r="I26" i="1"/>
  <c r="E84" i="1"/>
  <c r="G84" i="1"/>
  <c r="I84" i="1"/>
  <c r="E18" i="1"/>
  <c r="G18" i="1"/>
  <c r="I18" i="1"/>
  <c r="E87" i="1"/>
  <c r="G87" i="1"/>
  <c r="I87" i="1"/>
  <c r="E91" i="1"/>
  <c r="G91" i="1"/>
  <c r="I91" i="1"/>
  <c r="E93" i="1"/>
  <c r="G93" i="1"/>
  <c r="I93" i="1"/>
  <c r="E97" i="1"/>
  <c r="G97" i="1"/>
  <c r="I97" i="1"/>
  <c r="E98" i="1"/>
  <c r="G98" i="1"/>
  <c r="I98" i="1"/>
  <c r="E99" i="1"/>
  <c r="G99" i="1"/>
  <c r="I99" i="1"/>
  <c r="E102" i="1"/>
  <c r="G102" i="1"/>
  <c r="I102" i="1"/>
  <c r="E103" i="1"/>
  <c r="G103" i="1"/>
  <c r="I103" i="1"/>
  <c r="E108" i="1"/>
  <c r="G108" i="1"/>
  <c r="I108" i="1"/>
  <c r="E112" i="1"/>
  <c r="G112" i="1"/>
  <c r="I112" i="1"/>
  <c r="E110" i="1"/>
  <c r="G110" i="1"/>
  <c r="I110" i="1"/>
  <c r="E113" i="1"/>
  <c r="G113" i="1"/>
  <c r="I113" i="1"/>
  <c r="E111" i="1"/>
  <c r="G111" i="1"/>
  <c r="I111" i="1"/>
  <c r="G114" i="1"/>
  <c r="I114" i="1"/>
  <c r="E9" i="1"/>
  <c r="G9" i="1"/>
  <c r="I9" i="1"/>
  <c r="C52" i="1" l="1"/>
  <c r="C51" i="1"/>
  <c r="C12" i="1"/>
  <c r="C28" i="1"/>
  <c r="C79" i="1"/>
  <c r="C71" i="1"/>
  <c r="C67" i="1"/>
  <c r="C30" i="1"/>
  <c r="C104" i="1"/>
  <c r="C101" i="1"/>
  <c r="C118" i="1"/>
  <c r="C112" i="1"/>
  <c r="C66" i="1"/>
  <c r="C83" i="1"/>
  <c r="C47" i="1"/>
  <c r="C14" i="1"/>
  <c r="C36" i="1"/>
  <c r="C113" i="1"/>
  <c r="C97" i="1"/>
  <c r="C43" i="1"/>
  <c r="C49" i="1"/>
  <c r="C77" i="1"/>
  <c r="C44" i="1"/>
  <c r="C64" i="1"/>
  <c r="C87" i="1"/>
  <c r="C58" i="1"/>
  <c r="C65" i="1"/>
  <c r="C41" i="1"/>
  <c r="C114" i="1"/>
  <c r="C57" i="1"/>
  <c r="C60" i="1"/>
  <c r="C23" i="1"/>
  <c r="C84" i="1"/>
  <c r="C29" i="1"/>
  <c r="C69" i="1"/>
  <c r="C72" i="1"/>
  <c r="C102" i="1"/>
  <c r="C63" i="1"/>
  <c r="C18" i="1"/>
  <c r="C13" i="1"/>
  <c r="C19" i="1"/>
  <c r="C11" i="1"/>
  <c r="C103" i="1"/>
  <c r="C99" i="1"/>
  <c r="C110" i="1"/>
  <c r="C108" i="1"/>
  <c r="C93" i="1"/>
  <c r="C42" i="1"/>
  <c r="C80" i="1"/>
  <c r="C75" i="1"/>
  <c r="C73" i="1"/>
  <c r="C56" i="1"/>
  <c r="C17" i="1"/>
  <c r="C111" i="1"/>
  <c r="C98" i="1"/>
  <c r="C91" i="1"/>
  <c r="C78" i="1"/>
  <c r="C32" i="1"/>
  <c r="C68" i="1"/>
  <c r="C37" i="1"/>
  <c r="C22" i="1"/>
  <c r="C86" i="1"/>
  <c r="C62" i="1"/>
  <c r="C55" i="1"/>
  <c r="C48" i="1"/>
  <c r="C39" i="1"/>
  <c r="C15" i="1"/>
  <c r="C25" i="1"/>
  <c r="C26" i="1"/>
  <c r="C35" i="1"/>
  <c r="C27" i="1"/>
  <c r="C16" i="1"/>
  <c r="C20" i="1"/>
  <c r="C10" i="1"/>
  <c r="C9" i="1"/>
</calcChain>
</file>

<file path=xl/sharedStrings.xml><?xml version="1.0" encoding="utf-8"?>
<sst xmlns="http://schemas.openxmlformats.org/spreadsheetml/2006/main" count="125" uniqueCount="125">
  <si>
    <t>Vizuální pozorování meteorů</t>
  </si>
  <si>
    <t>Pořadí pozorovatelů od 1. 1. 1994</t>
  </si>
  <si>
    <t>Napozorovaný</t>
  </si>
  <si>
    <t>Počet meteorů / počet bodů</t>
  </si>
  <si>
    <t>Poř.</t>
  </si>
  <si>
    <t>Pozorovatel</t>
  </si>
  <si>
    <t>Body</t>
  </si>
  <si>
    <t>čas</t>
  </si>
  <si>
    <t>při pozorování</t>
  </si>
  <si>
    <t>minuty</t>
  </si>
  <si>
    <t>body</t>
  </si>
  <si>
    <t>statistickém</t>
  </si>
  <si>
    <t>zákresovém</t>
  </si>
  <si>
    <t>V. Kalaš</t>
  </si>
  <si>
    <t>J. Kovařík</t>
  </si>
  <si>
    <t>M. Bareš</t>
  </si>
  <si>
    <t>M. Malá</t>
  </si>
  <si>
    <t>D. Větrovcová</t>
  </si>
  <si>
    <t>L. Šmahel</t>
  </si>
  <si>
    <t>A. Kratochvíl</t>
  </si>
  <si>
    <t>I. Poláková</t>
  </si>
  <si>
    <t>J. Mocek</t>
  </si>
  <si>
    <t>P. Šmolík</t>
  </si>
  <si>
    <t>J. Polák</t>
  </si>
  <si>
    <t>P. Mašek</t>
  </si>
  <si>
    <t>R. Čečil</t>
  </si>
  <si>
    <t>M. Rottenborn</t>
  </si>
  <si>
    <t>M. Zíbar</t>
  </si>
  <si>
    <t>P. Bečvář</t>
  </si>
  <si>
    <t>I. Dobrovolná</t>
  </si>
  <si>
    <t>J. Kučera</t>
  </si>
  <si>
    <t>T. Málek</t>
  </si>
  <si>
    <t>J. Sajdl</t>
  </si>
  <si>
    <t>P. Klinger</t>
  </si>
  <si>
    <t>J. Minář</t>
  </si>
  <si>
    <t>J. Tůma</t>
  </si>
  <si>
    <t>P. Loužilová</t>
  </si>
  <si>
    <t>A. Hechtová</t>
  </si>
  <si>
    <t>A. Gregorová</t>
  </si>
  <si>
    <t>D. Tůma</t>
  </si>
  <si>
    <t>R. Medlín</t>
  </si>
  <si>
    <t>M. Pálka</t>
  </si>
  <si>
    <t>M. Hazuková</t>
  </si>
  <si>
    <t>D. Kaufner</t>
  </si>
  <si>
    <t>V. Kindl</t>
  </si>
  <si>
    <t>L. Honzík</t>
  </si>
  <si>
    <t>M. Dvořák</t>
  </si>
  <si>
    <t>J. Pešová</t>
  </si>
  <si>
    <t>M. Řehoř</t>
  </si>
  <si>
    <t>J. Hadrovská</t>
  </si>
  <si>
    <t>J. Dvořák</t>
  </si>
  <si>
    <t>A. Komora</t>
  </si>
  <si>
    <t>M. Machoň</t>
  </si>
  <si>
    <t>P. Votavová</t>
  </si>
  <si>
    <t>J. Vít</t>
  </si>
  <si>
    <t>M. Krištof</t>
  </si>
  <si>
    <t>J. Příbek</t>
  </si>
  <si>
    <t>O. Trnka</t>
  </si>
  <si>
    <t>T. Pokorná</t>
  </si>
  <si>
    <t>O. Štemberová</t>
  </si>
  <si>
    <t>J. Strobach</t>
  </si>
  <si>
    <t>J. Suchý</t>
  </si>
  <si>
    <t>M. Kučera</t>
  </si>
  <si>
    <t>J. Hanuš</t>
  </si>
  <si>
    <t>M. Staník</t>
  </si>
  <si>
    <t>M. Wolmut</t>
  </si>
  <si>
    <t>P. Dobřička</t>
  </si>
  <si>
    <t>D. Boubín</t>
  </si>
  <si>
    <t>M. Adamovský</t>
  </si>
  <si>
    <t>M. Brada</t>
  </si>
  <si>
    <t>J. Franče</t>
  </si>
  <si>
    <t>J. Pečínka</t>
  </si>
  <si>
    <t>M. Plzák</t>
  </si>
  <si>
    <t>J. Tomáško</t>
  </si>
  <si>
    <t>L. Vochová</t>
  </si>
  <si>
    <t>I. Looseová</t>
  </si>
  <si>
    <t>M. Popp</t>
  </si>
  <si>
    <t>M. Hron</t>
  </si>
  <si>
    <t>P. Kudláčková</t>
  </si>
  <si>
    <t>A. Justin</t>
  </si>
  <si>
    <t>Do Duc Huy</t>
  </si>
  <si>
    <t>D. Prudek</t>
  </si>
  <si>
    <t>J. Šulda</t>
  </si>
  <si>
    <t>L. Winkler</t>
  </si>
  <si>
    <t>J. Folk</t>
  </si>
  <si>
    <t>T. Nejdl</t>
  </si>
  <si>
    <t>D. Štych</t>
  </si>
  <si>
    <t>J. Šemora</t>
  </si>
  <si>
    <t>A. Linhartová</t>
  </si>
  <si>
    <t>O. Brichta</t>
  </si>
  <si>
    <t>M. Otýs</t>
  </si>
  <si>
    <t>T. Pekárek</t>
  </si>
  <si>
    <t>O. Krš</t>
  </si>
  <si>
    <t>A. Pazderka</t>
  </si>
  <si>
    <t>V. Ježek</t>
  </si>
  <si>
    <t>M. Tran</t>
  </si>
  <si>
    <t>K. Brichta</t>
  </si>
  <si>
    <t>M. Polák</t>
  </si>
  <si>
    <t>D. David</t>
  </si>
  <si>
    <t>M. Větrovcová</t>
  </si>
  <si>
    <t>H. Rottenbornová</t>
  </si>
  <si>
    <t>Š. Kovařík</t>
  </si>
  <si>
    <t>V. Suchánek</t>
  </si>
  <si>
    <t>O. Frank</t>
  </si>
  <si>
    <t>J. Doležal</t>
  </si>
  <si>
    <t>N. Kellnerová</t>
  </si>
  <si>
    <t>K. Hauerová</t>
  </si>
  <si>
    <t>A. Perdoková</t>
  </si>
  <si>
    <t>D. Špulák</t>
  </si>
  <si>
    <t>M. Mocek</t>
  </si>
  <si>
    <t>V. Janda</t>
  </si>
  <si>
    <t>M. Kostohryz</t>
  </si>
  <si>
    <t>M. Cihla</t>
  </si>
  <si>
    <t>L. Beneda</t>
  </si>
  <si>
    <t>K. Rollingerová</t>
  </si>
  <si>
    <t>V. Čechura</t>
  </si>
  <si>
    <t>E. Plic</t>
  </si>
  <si>
    <t>L. Křížek</t>
  </si>
  <si>
    <t>J. Valachovič</t>
  </si>
  <si>
    <t>D. Prušinovský</t>
  </si>
  <si>
    <t>K. Soukup</t>
  </si>
  <si>
    <t>J. Garay</t>
  </si>
  <si>
    <t>E. Vilhelm</t>
  </si>
  <si>
    <t>B. Vokounová</t>
  </si>
  <si>
    <t>Stav k 5.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</si>
</sst>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&quot;"/>
    <numFmt numFmtId="165" formatCode="&quot;  &quot;@&quot; &quot;"/>
  </numFmts>
  <fonts count="11" x14ac:knownFonts="1">
    <font>
      <sz val="10"/>
      <name val="Arial CE"/>
      <charset val="238"/>
    </font>
    <font>
      <sz val="11.8"/>
      <name val="Arial CE"/>
      <family val="2"/>
      <charset val="238"/>
    </font>
    <font>
      <sz val="20"/>
      <name val="Arial CE"/>
      <family val="2"/>
      <charset val="238"/>
    </font>
    <font>
      <sz val="11"/>
      <name val="Arial CE"/>
      <family val="2"/>
      <charset val="238"/>
    </font>
    <font>
      <sz val="28"/>
      <name val="Arial CE"/>
      <family val="2"/>
      <charset val="238"/>
    </font>
    <font>
      <b/>
      <sz val="26"/>
      <name val="Arial CE"/>
      <family val="2"/>
      <charset val="238"/>
    </font>
    <font>
      <sz val="16"/>
      <name val="Arial CE"/>
      <family val="2"/>
      <charset val="238"/>
    </font>
    <font>
      <sz val="11.5"/>
      <name val="Arial CE"/>
      <family val="2"/>
      <charset val="238"/>
    </font>
    <font>
      <b/>
      <sz val="11.5"/>
      <name val="Arial CE"/>
      <charset val="238"/>
    </font>
    <font>
      <b/>
      <sz val="11.5"/>
      <color indexed="8"/>
      <name val="Arial CE"/>
      <charset val="238"/>
    </font>
    <font>
      <sz val="11.5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/>
    </xf>
    <xf numFmtId="49" fontId="8" fillId="2" borderId="4" xfId="0" applyNumberFormat="1" applyFont="1" applyFill="1" applyBorder="1"/>
    <xf numFmtId="49" fontId="8" fillId="2" borderId="4" xfId="0" applyNumberFormat="1" applyFont="1" applyFill="1" applyBorder="1" applyAlignment="1">
      <alignment horizontal="centerContinuous"/>
    </xf>
    <xf numFmtId="49" fontId="8" fillId="2" borderId="2" xfId="0" applyNumberFormat="1" applyFont="1" applyFill="1" applyBorder="1" applyAlignment="1">
      <alignment horizontal="centerContinuous"/>
    </xf>
    <xf numFmtId="49" fontId="8" fillId="2" borderId="3" xfId="0" applyNumberFormat="1" applyFont="1" applyFill="1" applyBorder="1" applyAlignment="1">
      <alignment horizontal="centerContinuous"/>
    </xf>
    <xf numFmtId="49" fontId="8" fillId="2" borderId="6" xfId="0" applyNumberFormat="1" applyFont="1" applyFill="1" applyBorder="1" applyAlignment="1">
      <alignment horizontal="center"/>
    </xf>
    <xf numFmtId="165" fontId="8" fillId="2" borderId="0" xfId="0" applyNumberFormat="1" applyFont="1" applyFill="1" applyBorder="1"/>
    <xf numFmtId="49" fontId="8" fillId="2" borderId="0" xfId="0" applyNumberFormat="1" applyFont="1" applyFill="1" applyBorder="1" applyAlignment="1">
      <alignment horizontal="centerContinuous"/>
    </xf>
    <xf numFmtId="49" fontId="8" fillId="2" borderId="1" xfId="0" applyNumberFormat="1" applyFont="1" applyFill="1" applyBorder="1" applyAlignment="1">
      <alignment horizontal="centerContinuous"/>
    </xf>
    <xf numFmtId="49" fontId="8" fillId="2" borderId="5" xfId="0" applyNumberFormat="1" applyFont="1" applyFill="1" applyBorder="1" applyAlignment="1">
      <alignment horizontal="centerContinuous"/>
    </xf>
    <xf numFmtId="49" fontId="8" fillId="2" borderId="15" xfId="0" applyNumberFormat="1" applyFont="1" applyFill="1" applyBorder="1" applyAlignment="1">
      <alignment horizontal="center"/>
    </xf>
    <xf numFmtId="49" fontId="8" fillId="2" borderId="16" xfId="0" applyNumberFormat="1" applyFont="1" applyFill="1" applyBorder="1"/>
    <xf numFmtId="49" fontId="8" fillId="2" borderId="15" xfId="0" applyNumberFormat="1" applyFont="1" applyFill="1" applyBorder="1"/>
    <xf numFmtId="49" fontId="8" fillId="2" borderId="16" xfId="0" applyNumberFormat="1" applyFont="1" applyFill="1" applyBorder="1" applyAlignment="1">
      <alignment horizontal="center"/>
    </xf>
    <xf numFmtId="49" fontId="8" fillId="2" borderId="23" xfId="0" applyNumberFormat="1" applyFont="1" applyFill="1" applyBorder="1" applyAlignment="1">
      <alignment horizontal="center"/>
    </xf>
    <xf numFmtId="49" fontId="8" fillId="2" borderId="17" xfId="0" applyNumberFormat="1" applyFont="1" applyFill="1" applyBorder="1" applyAlignment="1">
      <alignment horizontal="centerContinuous"/>
    </xf>
    <xf numFmtId="49" fontId="8" fillId="2" borderId="16" xfId="0" applyNumberFormat="1" applyFont="1" applyFill="1" applyBorder="1" applyAlignment="1">
      <alignment horizontal="centerContinuous"/>
    </xf>
    <xf numFmtId="49" fontId="8" fillId="2" borderId="23" xfId="0" applyNumberFormat="1" applyFont="1" applyFill="1" applyBorder="1" applyAlignment="1">
      <alignment horizontal="centerContinuous"/>
    </xf>
    <xf numFmtId="49" fontId="8" fillId="2" borderId="18" xfId="0" applyNumberFormat="1" applyFont="1" applyFill="1" applyBorder="1" applyAlignment="1">
      <alignment horizontal="centerContinuous"/>
    </xf>
    <xf numFmtId="3" fontId="8" fillId="2" borderId="24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3" fontId="9" fillId="2" borderId="25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left" vertical="center"/>
    </xf>
    <xf numFmtId="165" fontId="10" fillId="0" borderId="30" xfId="0" applyNumberFormat="1" applyFont="1" applyFill="1" applyBorder="1" applyAlignment="1">
      <alignment horizontal="left" vertical="center"/>
    </xf>
    <xf numFmtId="165" fontId="10" fillId="0" borderId="30" xfId="0" applyNumberFormat="1" applyFont="1" applyBorder="1" applyAlignment="1">
      <alignment horizontal="left" vertical="center"/>
    </xf>
    <xf numFmtId="165" fontId="10" fillId="0" borderId="31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165" fontId="10" fillId="0" borderId="30" xfId="0" applyNumberFormat="1" applyFont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10" fillId="0" borderId="32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Bodování pozorovatelů</a:t>
            </a:r>
          </a:p>
        </c:rich>
      </c:tx>
      <c:layout>
        <c:manualLayout>
          <c:xMode val="edge"/>
          <c:yMode val="edge"/>
          <c:x val="0.38437507550049971"/>
          <c:y val="2.0201993331914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91666666666667E-2"/>
          <c:y val="8.1331311626587216E-2"/>
          <c:w val="0.94374999999999998"/>
          <c:h val="0.71252624671916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9525">
              <a:solidFill>
                <a:srgbClr val="000000">
                  <a:alpha val="80000"/>
                </a:srgbClr>
              </a:solidFill>
              <a:prstDash val="solid"/>
            </a:ln>
          </c:spPr>
          <c:invertIfNegative val="0"/>
          <c:cat>
            <c:strRef>
              <c:f>Bodování!$B$9:$B$119</c:f>
              <c:strCache>
                <c:ptCount val="111"/>
                <c:pt idx="0">
                  <c:v>  V. Kalaš </c:v>
                </c:pt>
                <c:pt idx="1">
                  <c:v>  D. Větrovcová </c:v>
                </c:pt>
                <c:pt idx="2">
                  <c:v>  M. Bareš </c:v>
                </c:pt>
                <c:pt idx="3">
                  <c:v>  J. Kovařík </c:v>
                </c:pt>
                <c:pt idx="4">
                  <c:v>  R. Čečil </c:v>
                </c:pt>
                <c:pt idx="5">
                  <c:v>  M. Malá </c:v>
                </c:pt>
                <c:pt idx="6">
                  <c:v>  J. Mocek </c:v>
                </c:pt>
                <c:pt idx="7">
                  <c:v>  L. Winkler </c:v>
                </c:pt>
                <c:pt idx="8">
                  <c:v>  J. Hanuš </c:v>
                </c:pt>
                <c:pt idx="9">
                  <c:v>  L. Honzík </c:v>
                </c:pt>
                <c:pt idx="10">
                  <c:v>  J. Polák </c:v>
                </c:pt>
                <c:pt idx="11">
                  <c:v>  J. Příbek </c:v>
                </c:pt>
                <c:pt idx="12">
                  <c:v>  M. Tran </c:v>
                </c:pt>
                <c:pt idx="13">
                  <c:v>  L. Šmahel </c:v>
                </c:pt>
                <c:pt idx="14">
                  <c:v>  T. Nejdl </c:v>
                </c:pt>
                <c:pt idx="15">
                  <c:v>  T. Pekárek </c:v>
                </c:pt>
                <c:pt idx="16">
                  <c:v>  M. Popp </c:v>
                </c:pt>
                <c:pt idx="17">
                  <c:v>  O. Trnka </c:v>
                </c:pt>
                <c:pt idx="18">
                  <c:v>  D. Prudek </c:v>
                </c:pt>
                <c:pt idx="19">
                  <c:v>  A. Kratochvíl </c:v>
                </c:pt>
                <c:pt idx="20">
                  <c:v>  I. Looseová </c:v>
                </c:pt>
                <c:pt idx="21">
                  <c:v>  I. Poláková </c:v>
                </c:pt>
                <c:pt idx="22">
                  <c:v>  M. Polák </c:v>
                </c:pt>
                <c:pt idx="23">
                  <c:v>  L. Vochová </c:v>
                </c:pt>
                <c:pt idx="24">
                  <c:v>  D. Špulák </c:v>
                </c:pt>
                <c:pt idx="25">
                  <c:v>  H. Rottenbornová </c:v>
                </c:pt>
                <c:pt idx="26">
                  <c:v>  M. Wolmut </c:v>
                </c:pt>
                <c:pt idx="27">
                  <c:v>  M. Rottenborn </c:v>
                </c:pt>
                <c:pt idx="28">
                  <c:v>  P. Šmolík </c:v>
                </c:pt>
                <c:pt idx="29">
                  <c:v>  M. Otýs </c:v>
                </c:pt>
                <c:pt idx="30">
                  <c:v>  P. Mašek </c:v>
                </c:pt>
                <c:pt idx="31">
                  <c:v>  J. Šemora </c:v>
                </c:pt>
                <c:pt idx="32">
                  <c:v>  M. Adamovský </c:v>
                </c:pt>
                <c:pt idx="33">
                  <c:v>  M. Brada </c:v>
                </c:pt>
                <c:pt idx="34">
                  <c:v>  M. Kučera </c:v>
                </c:pt>
                <c:pt idx="35">
                  <c:v>  D. Boubín </c:v>
                </c:pt>
                <c:pt idx="36">
                  <c:v>  Š. Kovařík </c:v>
                </c:pt>
                <c:pt idx="37">
                  <c:v>  K. Hauerová </c:v>
                </c:pt>
                <c:pt idx="38">
                  <c:v>  M. Zíbar </c:v>
                </c:pt>
                <c:pt idx="39">
                  <c:v>  P. Bečvář </c:v>
                </c:pt>
                <c:pt idx="40">
                  <c:v>  I. Dobrovolná </c:v>
                </c:pt>
                <c:pt idx="41">
                  <c:v>  J. Doležal </c:v>
                </c:pt>
                <c:pt idx="42">
                  <c:v>  T. Málek </c:v>
                </c:pt>
                <c:pt idx="43">
                  <c:v>  J. Kučera </c:v>
                </c:pt>
                <c:pt idx="44">
                  <c:v>  O. Frank </c:v>
                </c:pt>
                <c:pt idx="45">
                  <c:v>  V. Janda </c:v>
                </c:pt>
                <c:pt idx="46">
                  <c:v>  J. Vít </c:v>
                </c:pt>
                <c:pt idx="47">
                  <c:v>  J. Sajdl </c:v>
                </c:pt>
                <c:pt idx="48">
                  <c:v>  J. Minář </c:v>
                </c:pt>
                <c:pt idx="49">
                  <c:v>  P. Klinger </c:v>
                </c:pt>
                <c:pt idx="50">
                  <c:v>  A. Perdoková </c:v>
                </c:pt>
                <c:pt idx="51">
                  <c:v>  M. Hron </c:v>
                </c:pt>
                <c:pt idx="52">
                  <c:v>  M. Mocek </c:v>
                </c:pt>
                <c:pt idx="53">
                  <c:v>  J. Tůma </c:v>
                </c:pt>
                <c:pt idx="54">
                  <c:v>  Do Duc Huy </c:v>
                </c:pt>
                <c:pt idx="55">
                  <c:v>  M. Plzák </c:v>
                </c:pt>
                <c:pt idx="56">
                  <c:v>  A. Komora </c:v>
                </c:pt>
                <c:pt idx="57">
                  <c:v>  P. Loužilová </c:v>
                </c:pt>
                <c:pt idx="58">
                  <c:v>  A. Hechtová </c:v>
                </c:pt>
                <c:pt idx="59">
                  <c:v>  M. Staník </c:v>
                </c:pt>
                <c:pt idx="60">
                  <c:v>  J. Suchý </c:v>
                </c:pt>
                <c:pt idx="61">
                  <c:v>  M. Kostohryz </c:v>
                </c:pt>
                <c:pt idx="62">
                  <c:v>  A. Gregorová </c:v>
                </c:pt>
                <c:pt idx="63">
                  <c:v>  D. Tůma </c:v>
                </c:pt>
                <c:pt idx="64">
                  <c:v>  M. Větrovcová </c:v>
                </c:pt>
                <c:pt idx="65">
                  <c:v>  V. Čechura </c:v>
                </c:pt>
                <c:pt idx="66">
                  <c:v>  J. Dvořák </c:v>
                </c:pt>
                <c:pt idx="67">
                  <c:v>  O. Krš </c:v>
                </c:pt>
                <c:pt idx="68">
                  <c:v>  M. Machoň </c:v>
                </c:pt>
                <c:pt idx="69">
                  <c:v>  R. Medlín </c:v>
                </c:pt>
                <c:pt idx="70">
                  <c:v>  P. Votavová </c:v>
                </c:pt>
                <c:pt idx="71">
                  <c:v>  J. Tomáško </c:v>
                </c:pt>
                <c:pt idx="72">
                  <c:v>  M. Cihla </c:v>
                </c:pt>
                <c:pt idx="73">
                  <c:v>  A. Pazderka </c:v>
                </c:pt>
                <c:pt idx="74">
                  <c:v>  P. Kudláčková </c:v>
                </c:pt>
                <c:pt idx="75">
                  <c:v>  M. Pálka </c:v>
                </c:pt>
                <c:pt idx="76">
                  <c:v>  L. Beneda </c:v>
                </c:pt>
                <c:pt idx="77">
                  <c:v>  J. Šulda </c:v>
                </c:pt>
                <c:pt idx="78">
                  <c:v>  M. Hazuková </c:v>
                </c:pt>
                <c:pt idx="79">
                  <c:v>  O. Brichta </c:v>
                </c:pt>
                <c:pt idx="80">
                  <c:v>  J. Valachovič </c:v>
                </c:pt>
                <c:pt idx="81">
                  <c:v>  B. Vokounová </c:v>
                </c:pt>
                <c:pt idx="82">
                  <c:v>  J. Pečínka </c:v>
                </c:pt>
                <c:pt idx="83">
                  <c:v>  K. Rollingerová </c:v>
                </c:pt>
                <c:pt idx="84">
                  <c:v>  J. Franče </c:v>
                </c:pt>
                <c:pt idx="85">
                  <c:v>  K. Soukup </c:v>
                </c:pt>
                <c:pt idx="86">
                  <c:v>  D. Prušinovský </c:v>
                </c:pt>
                <c:pt idx="87">
                  <c:v>  A. Linhartová </c:v>
                </c:pt>
                <c:pt idx="88">
                  <c:v>  D. Kaufner </c:v>
                </c:pt>
                <c:pt idx="89">
                  <c:v>  V. Kindl </c:v>
                </c:pt>
                <c:pt idx="90">
                  <c:v>  P. Dobřička </c:v>
                </c:pt>
                <c:pt idx="91">
                  <c:v>  E. Plic </c:v>
                </c:pt>
                <c:pt idx="92">
                  <c:v>  J. Folk </c:v>
                </c:pt>
                <c:pt idx="93">
                  <c:v>  T. Pokorná </c:v>
                </c:pt>
                <c:pt idx="94">
                  <c:v>  O. Štemberová </c:v>
                </c:pt>
                <c:pt idx="95">
                  <c:v>  A. Justin </c:v>
                </c:pt>
                <c:pt idx="96">
                  <c:v>  N. Kellnerová </c:v>
                </c:pt>
                <c:pt idx="97">
                  <c:v>  V. Suchánek </c:v>
                </c:pt>
                <c:pt idx="98">
                  <c:v>  L. Křížek </c:v>
                </c:pt>
                <c:pt idx="99">
                  <c:v>  M. Dvořák </c:v>
                </c:pt>
                <c:pt idx="100">
                  <c:v>  V. Ježek </c:v>
                </c:pt>
                <c:pt idx="101">
                  <c:v>  M. Řehoř </c:v>
                </c:pt>
                <c:pt idx="102">
                  <c:v>  J. Strobach </c:v>
                </c:pt>
                <c:pt idx="103">
                  <c:v>  J. Pešová </c:v>
                </c:pt>
                <c:pt idx="104">
                  <c:v>  M. Krištof </c:v>
                </c:pt>
                <c:pt idx="105">
                  <c:v>  J. Hadrovská </c:v>
                </c:pt>
                <c:pt idx="106">
                  <c:v>  J. Garay </c:v>
                </c:pt>
                <c:pt idx="107">
                  <c:v>  E. Vilhelm </c:v>
                </c:pt>
                <c:pt idx="108">
                  <c:v>  K. Brichta </c:v>
                </c:pt>
                <c:pt idx="109">
                  <c:v>  D. Štych </c:v>
                </c:pt>
                <c:pt idx="110">
                  <c:v>  D. David </c:v>
                </c:pt>
              </c:strCache>
            </c:strRef>
          </c:cat>
          <c:val>
            <c:numRef>
              <c:f>Bodování!$C$9:$C$119</c:f>
              <c:numCache>
                <c:formatCode>#,##0</c:formatCode>
                <c:ptCount val="111"/>
                <c:pt idx="0">
                  <c:v>1726</c:v>
                </c:pt>
                <c:pt idx="1">
                  <c:v>516</c:v>
                </c:pt>
                <c:pt idx="2">
                  <c:v>514</c:v>
                </c:pt>
                <c:pt idx="3">
                  <c:v>358</c:v>
                </c:pt>
                <c:pt idx="4">
                  <c:v>290</c:v>
                </c:pt>
                <c:pt idx="5">
                  <c:v>286</c:v>
                </c:pt>
                <c:pt idx="6">
                  <c:v>283</c:v>
                </c:pt>
                <c:pt idx="7">
                  <c:v>260</c:v>
                </c:pt>
                <c:pt idx="8">
                  <c:v>254</c:v>
                </c:pt>
                <c:pt idx="9">
                  <c:v>239</c:v>
                </c:pt>
                <c:pt idx="10">
                  <c:v>225</c:v>
                </c:pt>
                <c:pt idx="11">
                  <c:v>204</c:v>
                </c:pt>
                <c:pt idx="12" formatCode="General">
                  <c:v>193</c:v>
                </c:pt>
                <c:pt idx="13">
                  <c:v>191</c:v>
                </c:pt>
                <c:pt idx="14" formatCode="General">
                  <c:v>175</c:v>
                </c:pt>
                <c:pt idx="15" formatCode="General">
                  <c:v>174</c:v>
                </c:pt>
                <c:pt idx="16">
                  <c:v>162</c:v>
                </c:pt>
                <c:pt idx="17">
                  <c:v>150</c:v>
                </c:pt>
                <c:pt idx="18">
                  <c:v>142</c:v>
                </c:pt>
                <c:pt idx="19">
                  <c:v>142</c:v>
                </c:pt>
                <c:pt idx="20">
                  <c:v>140</c:v>
                </c:pt>
                <c:pt idx="21">
                  <c:v>137</c:v>
                </c:pt>
                <c:pt idx="22" formatCode="General">
                  <c:v>135</c:v>
                </c:pt>
                <c:pt idx="23">
                  <c:v>132</c:v>
                </c:pt>
                <c:pt idx="24">
                  <c:v>126</c:v>
                </c:pt>
                <c:pt idx="25" formatCode="General">
                  <c:v>122</c:v>
                </c:pt>
                <c:pt idx="26">
                  <c:v>115</c:v>
                </c:pt>
                <c:pt idx="27">
                  <c:v>112</c:v>
                </c:pt>
                <c:pt idx="28">
                  <c:v>112</c:v>
                </c:pt>
                <c:pt idx="29" formatCode="General">
                  <c:v>104</c:v>
                </c:pt>
                <c:pt idx="30">
                  <c:v>104</c:v>
                </c:pt>
                <c:pt idx="31" formatCode="General">
                  <c:v>94</c:v>
                </c:pt>
                <c:pt idx="32">
                  <c:v>91</c:v>
                </c:pt>
                <c:pt idx="33">
                  <c:v>85</c:v>
                </c:pt>
                <c:pt idx="34">
                  <c:v>81</c:v>
                </c:pt>
                <c:pt idx="35">
                  <c:v>80</c:v>
                </c:pt>
                <c:pt idx="36">
                  <c:v>62</c:v>
                </c:pt>
                <c:pt idx="37">
                  <c:v>62</c:v>
                </c:pt>
                <c:pt idx="38">
                  <c:v>60</c:v>
                </c:pt>
                <c:pt idx="39">
                  <c:v>59</c:v>
                </c:pt>
                <c:pt idx="40">
                  <c:v>56</c:v>
                </c:pt>
                <c:pt idx="41" formatCode="General">
                  <c:v>55</c:v>
                </c:pt>
                <c:pt idx="42">
                  <c:v>53</c:v>
                </c:pt>
                <c:pt idx="43">
                  <c:v>53</c:v>
                </c:pt>
                <c:pt idx="44" formatCode="General">
                  <c:v>52</c:v>
                </c:pt>
                <c:pt idx="45">
                  <c:v>50</c:v>
                </c:pt>
                <c:pt idx="46">
                  <c:v>49</c:v>
                </c:pt>
                <c:pt idx="47">
                  <c:v>46</c:v>
                </c:pt>
                <c:pt idx="48">
                  <c:v>45</c:v>
                </c:pt>
                <c:pt idx="49">
                  <c:v>44</c:v>
                </c:pt>
                <c:pt idx="50" formatCode="General">
                  <c:v>44</c:v>
                </c:pt>
                <c:pt idx="51">
                  <c:v>42</c:v>
                </c:pt>
                <c:pt idx="52" formatCode="General">
                  <c:v>40</c:v>
                </c:pt>
                <c:pt idx="53">
                  <c:v>38</c:v>
                </c:pt>
                <c:pt idx="54">
                  <c:v>37</c:v>
                </c:pt>
                <c:pt idx="55">
                  <c:v>36</c:v>
                </c:pt>
                <c:pt idx="56">
                  <c:v>35</c:v>
                </c:pt>
                <c:pt idx="57">
                  <c:v>35</c:v>
                </c:pt>
                <c:pt idx="58">
                  <c:v>34</c:v>
                </c:pt>
                <c:pt idx="59">
                  <c:v>33</c:v>
                </c:pt>
                <c:pt idx="60">
                  <c:v>33</c:v>
                </c:pt>
                <c:pt idx="61">
                  <c:v>32</c:v>
                </c:pt>
                <c:pt idx="62">
                  <c:v>31</c:v>
                </c:pt>
                <c:pt idx="63">
                  <c:v>31</c:v>
                </c:pt>
                <c:pt idx="64">
                  <c:v>31</c:v>
                </c:pt>
                <c:pt idx="65" formatCode="General">
                  <c:v>29</c:v>
                </c:pt>
                <c:pt idx="66">
                  <c:v>28</c:v>
                </c:pt>
                <c:pt idx="67" formatCode="General">
                  <c:v>27</c:v>
                </c:pt>
                <c:pt idx="68">
                  <c:v>22</c:v>
                </c:pt>
                <c:pt idx="69">
                  <c:v>20</c:v>
                </c:pt>
                <c:pt idx="70">
                  <c:v>20</c:v>
                </c:pt>
                <c:pt idx="71">
                  <c:v>18</c:v>
                </c:pt>
                <c:pt idx="72">
                  <c:v>17</c:v>
                </c:pt>
                <c:pt idx="73" formatCode="General">
                  <c:v>17</c:v>
                </c:pt>
                <c:pt idx="74">
                  <c:v>16</c:v>
                </c:pt>
                <c:pt idx="75">
                  <c:v>16</c:v>
                </c:pt>
                <c:pt idx="76">
                  <c:v>15</c:v>
                </c:pt>
                <c:pt idx="77">
                  <c:v>14</c:v>
                </c:pt>
                <c:pt idx="78">
                  <c:v>14</c:v>
                </c:pt>
                <c:pt idx="79" formatCode="General">
                  <c:v>14</c:v>
                </c:pt>
                <c:pt idx="80">
                  <c:v>13</c:v>
                </c:pt>
                <c:pt idx="81">
                  <c:v>13</c:v>
                </c:pt>
                <c:pt idx="82">
                  <c:v>12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  <c:pt idx="86">
                  <c:v>10</c:v>
                </c:pt>
                <c:pt idx="87" formatCode="General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 formatCode="General">
                  <c:v>9</c:v>
                </c:pt>
                <c:pt idx="92">
                  <c:v>9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5</c:v>
                </c:pt>
                <c:pt idx="99">
                  <c:v>5</c:v>
                </c:pt>
                <c:pt idx="100" formatCode="General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 formatCode="General">
                  <c:v>2</c:v>
                </c:pt>
                <c:pt idx="109" formatCode="General">
                  <c:v>1</c:v>
                </c:pt>
                <c:pt idx="110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A-4A36-9EAB-4911434FC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926464"/>
        <c:axId val="212928000"/>
      </c:barChart>
      <c:catAx>
        <c:axId val="212926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 sz="900" kern="1200" spc="0" baseline="0"/>
            </a:pPr>
            <a:endParaRPr lang="cs-CZ"/>
          </a:p>
        </c:txPr>
        <c:crossAx val="212928000"/>
        <c:crosses val="autoZero"/>
        <c:auto val="0"/>
        <c:lblAlgn val="ctr"/>
        <c:lblOffset val="100"/>
        <c:tickMarkSkip val="1"/>
        <c:noMultiLvlLbl val="0"/>
      </c:catAx>
      <c:valAx>
        <c:axId val="212928000"/>
        <c:scaling>
          <c:orientation val="minMax"/>
          <c:max val="17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2926464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50" workbookViewId="0"/>
  </sheetView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>
    <oddHeader>&amp;A</oddHeader>
    <oddFooter>Strana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8600" cy="562610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7"/>
  <sheetViews>
    <sheetView tabSelected="1" workbookViewId="0">
      <pane ySplit="8" topLeftCell="A9" activePane="bottomLeft" state="frozen"/>
      <selection pane="bottomLeft" sqref="A1:I1"/>
    </sheetView>
  </sheetViews>
  <sheetFormatPr defaultRowHeight="15" x14ac:dyDescent="0.2"/>
  <cols>
    <col min="1" max="1" width="5.140625" style="17" customWidth="1"/>
    <col min="2" max="2" width="19.140625" style="4" bestFit="1" customWidth="1"/>
    <col min="3" max="3" width="6.140625" style="2" customWidth="1"/>
    <col min="4" max="9" width="8.42578125" style="2" customWidth="1"/>
    <col min="10" max="10" width="9.140625" style="1"/>
    <col min="11" max="11" width="9.140625" style="2"/>
    <col min="12" max="16384" width="9.140625" style="1"/>
  </cols>
  <sheetData>
    <row r="1" spans="1:11" s="8" customFormat="1" ht="30" customHeight="1" x14ac:dyDescent="0.5">
      <c r="A1" s="75" t="s">
        <v>0</v>
      </c>
      <c r="B1" s="75"/>
      <c r="C1" s="75"/>
      <c r="D1" s="75"/>
      <c r="E1" s="75"/>
      <c r="F1" s="75"/>
      <c r="G1" s="75"/>
      <c r="H1" s="75"/>
      <c r="I1" s="75"/>
      <c r="K1" s="12"/>
    </row>
    <row r="2" spans="1:11" s="9" customFormat="1" ht="18" customHeight="1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K2" s="13"/>
    </row>
    <row r="3" spans="1:11" ht="6.75" customHeight="1" x14ac:dyDescent="0.35">
      <c r="A3" s="16"/>
      <c r="B3" s="5"/>
      <c r="C3" s="5"/>
      <c r="D3" s="5"/>
      <c r="E3" s="5"/>
      <c r="F3" s="5"/>
      <c r="G3" s="5"/>
      <c r="H3" s="5"/>
      <c r="I3" s="5"/>
    </row>
    <row r="4" spans="1:11" x14ac:dyDescent="0.2">
      <c r="A4" s="77" t="s">
        <v>124</v>
      </c>
      <c r="B4" s="77"/>
      <c r="C4" s="77"/>
      <c r="D4" s="77"/>
      <c r="E4" s="77"/>
      <c r="F4" s="77"/>
      <c r="G4" s="77"/>
      <c r="H4" s="77"/>
      <c r="I4" s="77"/>
    </row>
    <row r="5" spans="1:11" ht="8.1" customHeight="1" thickBot="1" x14ac:dyDescent="0.25">
      <c r="A5" s="7"/>
      <c r="B5" s="6"/>
      <c r="C5" s="7"/>
      <c r="D5" s="7"/>
      <c r="E5" s="7"/>
      <c r="F5" s="7"/>
      <c r="G5" s="7"/>
      <c r="H5" s="7"/>
      <c r="I5" s="7"/>
    </row>
    <row r="6" spans="1:11" s="3" customFormat="1" ht="14.1" customHeight="1" x14ac:dyDescent="0.25">
      <c r="A6" s="42"/>
      <c r="B6" s="43"/>
      <c r="C6" s="42"/>
      <c r="D6" s="44" t="s">
        <v>2</v>
      </c>
      <c r="E6" s="44"/>
      <c r="F6" s="45" t="s">
        <v>3</v>
      </c>
      <c r="G6" s="44"/>
      <c r="H6" s="44"/>
      <c r="I6" s="46"/>
      <c r="K6" s="14"/>
    </row>
    <row r="7" spans="1:11" s="3" customFormat="1" ht="14.1" customHeight="1" x14ac:dyDescent="0.25">
      <c r="A7" s="47" t="s">
        <v>4</v>
      </c>
      <c r="B7" s="48" t="s">
        <v>5</v>
      </c>
      <c r="C7" s="47" t="s">
        <v>6</v>
      </c>
      <c r="D7" s="49" t="s">
        <v>7</v>
      </c>
      <c r="E7" s="49"/>
      <c r="F7" s="50" t="s">
        <v>8</v>
      </c>
      <c r="G7" s="49"/>
      <c r="H7" s="49"/>
      <c r="I7" s="51"/>
      <c r="K7" s="14"/>
    </row>
    <row r="8" spans="1:11" s="3" customFormat="1" ht="14.1" customHeight="1" thickBot="1" x14ac:dyDescent="0.3">
      <c r="A8" s="52"/>
      <c r="B8" s="53"/>
      <c r="C8" s="54"/>
      <c r="D8" s="55" t="s">
        <v>9</v>
      </c>
      <c r="E8" s="56" t="s">
        <v>10</v>
      </c>
      <c r="F8" s="57" t="s">
        <v>11</v>
      </c>
      <c r="G8" s="58"/>
      <c r="H8" s="59" t="s">
        <v>12</v>
      </c>
      <c r="I8" s="60"/>
      <c r="K8" s="14"/>
    </row>
    <row r="9" spans="1:11" s="10" customFormat="1" ht="13.35" customHeight="1" x14ac:dyDescent="0.2">
      <c r="A9" s="28">
        <v>1</v>
      </c>
      <c r="B9" s="67" t="s">
        <v>13</v>
      </c>
      <c r="C9" s="61">
        <f t="shared" ref="C9:C40" si="0">SUM(E9+G9+I9)</f>
        <v>1726</v>
      </c>
      <c r="D9" s="29">
        <v>36024</v>
      </c>
      <c r="E9" s="78">
        <f t="shared" ref="E9:E40" si="1">INT(D9/30)</f>
        <v>1200</v>
      </c>
      <c r="F9" s="29">
        <v>5643</v>
      </c>
      <c r="G9" s="30">
        <f t="shared" ref="G9:G40" si="2">INT(F9/20)</f>
        <v>282</v>
      </c>
      <c r="H9" s="30">
        <v>2443</v>
      </c>
      <c r="I9" s="31">
        <f t="shared" ref="I9:I40" si="3">INT(H9/10)</f>
        <v>244</v>
      </c>
      <c r="K9" s="11"/>
    </row>
    <row r="10" spans="1:11" s="10" customFormat="1" ht="13.35" customHeight="1" x14ac:dyDescent="0.2">
      <c r="A10" s="32">
        <v>2</v>
      </c>
      <c r="B10" s="68" t="s">
        <v>17</v>
      </c>
      <c r="C10" s="62">
        <f t="shared" si="0"/>
        <v>516</v>
      </c>
      <c r="D10" s="27">
        <v>11913</v>
      </c>
      <c r="E10" s="79">
        <f t="shared" si="1"/>
        <v>397</v>
      </c>
      <c r="F10" s="27">
        <v>1122</v>
      </c>
      <c r="G10" s="33">
        <f t="shared" si="2"/>
        <v>56</v>
      </c>
      <c r="H10" s="33">
        <v>632</v>
      </c>
      <c r="I10" s="34">
        <f t="shared" si="3"/>
        <v>63</v>
      </c>
      <c r="K10" s="15"/>
    </row>
    <row r="11" spans="1:11" s="10" customFormat="1" ht="13.35" customHeight="1" x14ac:dyDescent="0.2">
      <c r="A11" s="32">
        <v>3</v>
      </c>
      <c r="B11" s="68" t="s">
        <v>15</v>
      </c>
      <c r="C11" s="62">
        <f t="shared" si="0"/>
        <v>514</v>
      </c>
      <c r="D11" s="27">
        <v>10864</v>
      </c>
      <c r="E11" s="79">
        <f t="shared" si="1"/>
        <v>362</v>
      </c>
      <c r="F11" s="27">
        <v>1373</v>
      </c>
      <c r="G11" s="33">
        <f t="shared" si="2"/>
        <v>68</v>
      </c>
      <c r="H11" s="33">
        <v>847</v>
      </c>
      <c r="I11" s="34">
        <f t="shared" si="3"/>
        <v>84</v>
      </c>
      <c r="K11" s="15"/>
    </row>
    <row r="12" spans="1:11" s="10" customFormat="1" ht="13.35" customHeight="1" x14ac:dyDescent="0.2">
      <c r="A12" s="32">
        <v>4</v>
      </c>
      <c r="B12" s="68" t="s">
        <v>14</v>
      </c>
      <c r="C12" s="62">
        <f t="shared" si="0"/>
        <v>358</v>
      </c>
      <c r="D12" s="27">
        <v>7487</v>
      </c>
      <c r="E12" s="79">
        <f t="shared" si="1"/>
        <v>249</v>
      </c>
      <c r="F12" s="27">
        <v>727</v>
      </c>
      <c r="G12" s="33">
        <f t="shared" si="2"/>
        <v>36</v>
      </c>
      <c r="H12" s="33">
        <v>735</v>
      </c>
      <c r="I12" s="34">
        <f t="shared" si="3"/>
        <v>73</v>
      </c>
      <c r="K12" s="15"/>
    </row>
    <row r="13" spans="1:11" s="10" customFormat="1" ht="13.35" customHeight="1" x14ac:dyDescent="0.2">
      <c r="A13" s="32">
        <v>5</v>
      </c>
      <c r="B13" s="68" t="s">
        <v>25</v>
      </c>
      <c r="C13" s="62">
        <f t="shared" si="0"/>
        <v>290</v>
      </c>
      <c r="D13" s="27">
        <v>6831</v>
      </c>
      <c r="E13" s="79">
        <f t="shared" si="1"/>
        <v>227</v>
      </c>
      <c r="F13" s="27">
        <v>1179</v>
      </c>
      <c r="G13" s="33">
        <f t="shared" si="2"/>
        <v>58</v>
      </c>
      <c r="H13" s="33">
        <v>59</v>
      </c>
      <c r="I13" s="34">
        <f t="shared" si="3"/>
        <v>5</v>
      </c>
      <c r="K13" s="15"/>
    </row>
    <row r="14" spans="1:11" s="10" customFormat="1" ht="13.35" customHeight="1" x14ac:dyDescent="0.2">
      <c r="A14" s="32">
        <v>6</v>
      </c>
      <c r="B14" s="68" t="s">
        <v>16</v>
      </c>
      <c r="C14" s="62">
        <f t="shared" si="0"/>
        <v>286</v>
      </c>
      <c r="D14" s="27">
        <v>6246</v>
      </c>
      <c r="E14" s="79">
        <f t="shared" si="1"/>
        <v>208</v>
      </c>
      <c r="F14" s="27">
        <v>618</v>
      </c>
      <c r="G14" s="33">
        <f t="shared" si="2"/>
        <v>30</v>
      </c>
      <c r="H14" s="33">
        <v>483</v>
      </c>
      <c r="I14" s="34">
        <f t="shared" si="3"/>
        <v>48</v>
      </c>
      <c r="K14" s="15"/>
    </row>
    <row r="15" spans="1:11" s="10" customFormat="1" ht="13.35" customHeight="1" x14ac:dyDescent="0.2">
      <c r="A15" s="32">
        <v>7</v>
      </c>
      <c r="B15" s="68" t="s">
        <v>21</v>
      </c>
      <c r="C15" s="62">
        <f t="shared" si="0"/>
        <v>283</v>
      </c>
      <c r="D15" s="27">
        <v>6033</v>
      </c>
      <c r="E15" s="79">
        <f t="shared" si="1"/>
        <v>201</v>
      </c>
      <c r="F15" s="27">
        <v>1214</v>
      </c>
      <c r="G15" s="33">
        <f t="shared" si="2"/>
        <v>60</v>
      </c>
      <c r="H15" s="33">
        <v>229</v>
      </c>
      <c r="I15" s="34">
        <f t="shared" si="3"/>
        <v>22</v>
      </c>
      <c r="K15" s="15"/>
    </row>
    <row r="16" spans="1:11" s="10" customFormat="1" ht="13.35" customHeight="1" x14ac:dyDescent="0.2">
      <c r="A16" s="32">
        <v>8</v>
      </c>
      <c r="B16" s="68" t="s">
        <v>83</v>
      </c>
      <c r="C16" s="62">
        <f t="shared" si="0"/>
        <v>260</v>
      </c>
      <c r="D16" s="27">
        <v>5002</v>
      </c>
      <c r="E16" s="79">
        <f t="shared" si="1"/>
        <v>166</v>
      </c>
      <c r="F16" s="27">
        <v>1890</v>
      </c>
      <c r="G16" s="33">
        <f t="shared" si="2"/>
        <v>94</v>
      </c>
      <c r="H16" s="33">
        <v>0</v>
      </c>
      <c r="I16" s="34">
        <f t="shared" si="3"/>
        <v>0</v>
      </c>
      <c r="K16" s="15"/>
    </row>
    <row r="17" spans="1:11" s="10" customFormat="1" ht="13.35" customHeight="1" x14ac:dyDescent="0.2">
      <c r="A17" s="32">
        <v>9</v>
      </c>
      <c r="B17" s="68" t="s">
        <v>63</v>
      </c>
      <c r="C17" s="62">
        <f t="shared" si="0"/>
        <v>254</v>
      </c>
      <c r="D17" s="27">
        <v>4838</v>
      </c>
      <c r="E17" s="79">
        <f t="shared" si="1"/>
        <v>161</v>
      </c>
      <c r="F17" s="27">
        <v>978</v>
      </c>
      <c r="G17" s="33">
        <f t="shared" si="2"/>
        <v>48</v>
      </c>
      <c r="H17" s="33">
        <v>451</v>
      </c>
      <c r="I17" s="34">
        <f t="shared" si="3"/>
        <v>45</v>
      </c>
      <c r="K17" s="15"/>
    </row>
    <row r="18" spans="1:11" s="10" customFormat="1" ht="13.35" customHeight="1" x14ac:dyDescent="0.2">
      <c r="A18" s="32">
        <v>10</v>
      </c>
      <c r="B18" s="68" t="s">
        <v>45</v>
      </c>
      <c r="C18" s="62">
        <f t="shared" si="0"/>
        <v>239</v>
      </c>
      <c r="D18" s="27">
        <v>4985</v>
      </c>
      <c r="E18" s="79">
        <f t="shared" si="1"/>
        <v>166</v>
      </c>
      <c r="F18" s="27">
        <v>1437</v>
      </c>
      <c r="G18" s="33">
        <f t="shared" si="2"/>
        <v>71</v>
      </c>
      <c r="H18" s="33">
        <v>21</v>
      </c>
      <c r="I18" s="34">
        <f t="shared" si="3"/>
        <v>2</v>
      </c>
      <c r="K18" s="15"/>
    </row>
    <row r="19" spans="1:11" s="10" customFormat="1" ht="13.35" customHeight="1" x14ac:dyDescent="0.2">
      <c r="A19" s="32">
        <v>11</v>
      </c>
      <c r="B19" s="68" t="s">
        <v>23</v>
      </c>
      <c r="C19" s="62">
        <f t="shared" si="0"/>
        <v>225</v>
      </c>
      <c r="D19" s="27">
        <v>4453</v>
      </c>
      <c r="E19" s="79">
        <f t="shared" si="1"/>
        <v>148</v>
      </c>
      <c r="F19" s="27">
        <v>1365</v>
      </c>
      <c r="G19" s="33">
        <f t="shared" si="2"/>
        <v>68</v>
      </c>
      <c r="H19" s="33">
        <v>91</v>
      </c>
      <c r="I19" s="34">
        <f t="shared" si="3"/>
        <v>9</v>
      </c>
      <c r="K19" s="15"/>
    </row>
    <row r="20" spans="1:11" s="10" customFormat="1" ht="13.35" customHeight="1" x14ac:dyDescent="0.2">
      <c r="A20" s="32">
        <v>12</v>
      </c>
      <c r="B20" s="68" t="s">
        <v>56</v>
      </c>
      <c r="C20" s="62">
        <f t="shared" si="0"/>
        <v>204</v>
      </c>
      <c r="D20" s="27">
        <v>4869</v>
      </c>
      <c r="E20" s="79">
        <f t="shared" si="1"/>
        <v>162</v>
      </c>
      <c r="F20" s="27">
        <v>604</v>
      </c>
      <c r="G20" s="33">
        <f t="shared" si="2"/>
        <v>30</v>
      </c>
      <c r="H20" s="33">
        <v>129</v>
      </c>
      <c r="I20" s="34">
        <f t="shared" si="3"/>
        <v>12</v>
      </c>
      <c r="K20" s="15"/>
    </row>
    <row r="21" spans="1:11" s="10" customFormat="1" ht="13.35" customHeight="1" x14ac:dyDescent="0.2">
      <c r="A21" s="32">
        <v>13</v>
      </c>
      <c r="B21" s="68" t="s">
        <v>95</v>
      </c>
      <c r="C21" s="63">
        <f t="shared" si="0"/>
        <v>193</v>
      </c>
      <c r="D21" s="27">
        <v>3416</v>
      </c>
      <c r="E21" s="79">
        <f t="shared" si="1"/>
        <v>113</v>
      </c>
      <c r="F21" s="27">
        <v>1619</v>
      </c>
      <c r="G21" s="33">
        <f t="shared" si="2"/>
        <v>80</v>
      </c>
      <c r="H21" s="33">
        <v>0</v>
      </c>
      <c r="I21" s="34">
        <f t="shared" si="3"/>
        <v>0</v>
      </c>
      <c r="K21" s="15"/>
    </row>
    <row r="22" spans="1:11" s="10" customFormat="1" ht="13.35" customHeight="1" x14ac:dyDescent="0.2">
      <c r="A22" s="32">
        <v>14</v>
      </c>
      <c r="B22" s="68" t="s">
        <v>18</v>
      </c>
      <c r="C22" s="62">
        <f t="shared" si="0"/>
        <v>191</v>
      </c>
      <c r="D22" s="27">
        <v>3435</v>
      </c>
      <c r="E22" s="79">
        <f t="shared" si="1"/>
        <v>114</v>
      </c>
      <c r="F22" s="27">
        <v>1054</v>
      </c>
      <c r="G22" s="33">
        <f t="shared" si="2"/>
        <v>52</v>
      </c>
      <c r="H22" s="33">
        <v>252</v>
      </c>
      <c r="I22" s="34">
        <f t="shared" si="3"/>
        <v>25</v>
      </c>
      <c r="K22" s="15"/>
    </row>
    <row r="23" spans="1:11" s="10" customFormat="1" ht="13.35" customHeight="1" x14ac:dyDescent="0.2">
      <c r="A23" s="32">
        <v>15</v>
      </c>
      <c r="B23" s="68" t="s">
        <v>85</v>
      </c>
      <c r="C23" s="63">
        <f t="shared" si="0"/>
        <v>175</v>
      </c>
      <c r="D23" s="27">
        <v>3796</v>
      </c>
      <c r="E23" s="79">
        <f t="shared" si="1"/>
        <v>126</v>
      </c>
      <c r="F23" s="27">
        <v>980</v>
      </c>
      <c r="G23" s="33">
        <f t="shared" si="2"/>
        <v>49</v>
      </c>
      <c r="H23" s="33">
        <v>0</v>
      </c>
      <c r="I23" s="34">
        <f t="shared" si="3"/>
        <v>0</v>
      </c>
      <c r="K23" s="15"/>
    </row>
    <row r="24" spans="1:11" s="10" customFormat="1" ht="13.35" customHeight="1" x14ac:dyDescent="0.2">
      <c r="A24" s="32">
        <v>16</v>
      </c>
      <c r="B24" s="68" t="s">
        <v>91</v>
      </c>
      <c r="C24" s="63">
        <f t="shared" si="0"/>
        <v>174</v>
      </c>
      <c r="D24" s="27">
        <v>3130</v>
      </c>
      <c r="E24" s="79">
        <f t="shared" si="1"/>
        <v>104</v>
      </c>
      <c r="F24" s="27">
        <v>1402</v>
      </c>
      <c r="G24" s="33">
        <f t="shared" si="2"/>
        <v>70</v>
      </c>
      <c r="H24" s="33">
        <v>0</v>
      </c>
      <c r="I24" s="34">
        <f t="shared" si="3"/>
        <v>0</v>
      </c>
      <c r="K24" s="15"/>
    </row>
    <row r="25" spans="1:11" s="10" customFormat="1" ht="13.35" customHeight="1" x14ac:dyDescent="0.2">
      <c r="A25" s="32">
        <v>17</v>
      </c>
      <c r="B25" s="68" t="s">
        <v>76</v>
      </c>
      <c r="C25" s="62">
        <f t="shared" si="0"/>
        <v>162</v>
      </c>
      <c r="D25" s="27">
        <v>3217</v>
      </c>
      <c r="E25" s="79">
        <f t="shared" si="1"/>
        <v>107</v>
      </c>
      <c r="F25" s="27">
        <v>953</v>
      </c>
      <c r="G25" s="33">
        <f t="shared" si="2"/>
        <v>47</v>
      </c>
      <c r="H25" s="33">
        <v>85</v>
      </c>
      <c r="I25" s="34">
        <f t="shared" si="3"/>
        <v>8</v>
      </c>
      <c r="K25" s="15"/>
    </row>
    <row r="26" spans="1:11" s="10" customFormat="1" ht="13.35" customHeight="1" x14ac:dyDescent="0.2">
      <c r="A26" s="32">
        <v>18</v>
      </c>
      <c r="B26" s="68" t="s">
        <v>57</v>
      </c>
      <c r="C26" s="64">
        <f t="shared" si="0"/>
        <v>150</v>
      </c>
      <c r="D26" s="27">
        <v>2840</v>
      </c>
      <c r="E26" s="79">
        <f t="shared" si="1"/>
        <v>94</v>
      </c>
      <c r="F26" s="27">
        <v>1030</v>
      </c>
      <c r="G26" s="33">
        <f t="shared" si="2"/>
        <v>51</v>
      </c>
      <c r="H26" s="33">
        <v>57</v>
      </c>
      <c r="I26" s="34">
        <f t="shared" si="3"/>
        <v>5</v>
      </c>
      <c r="K26" s="15"/>
    </row>
    <row r="27" spans="1:11" s="10" customFormat="1" ht="13.35" customHeight="1" x14ac:dyDescent="0.2">
      <c r="A27" s="32">
        <v>19</v>
      </c>
      <c r="B27" s="68" t="s">
        <v>81</v>
      </c>
      <c r="C27" s="62">
        <f t="shared" si="0"/>
        <v>142</v>
      </c>
      <c r="D27" s="27">
        <v>3228</v>
      </c>
      <c r="E27" s="79">
        <f t="shared" si="1"/>
        <v>107</v>
      </c>
      <c r="F27" s="27">
        <v>668</v>
      </c>
      <c r="G27" s="33">
        <f t="shared" si="2"/>
        <v>33</v>
      </c>
      <c r="H27" s="33">
        <v>21</v>
      </c>
      <c r="I27" s="34">
        <f t="shared" si="3"/>
        <v>2</v>
      </c>
      <c r="K27" s="15"/>
    </row>
    <row r="28" spans="1:11" s="10" customFormat="1" ht="13.35" customHeight="1" x14ac:dyDescent="0.2">
      <c r="A28" s="32">
        <v>19</v>
      </c>
      <c r="B28" s="68" t="s">
        <v>19</v>
      </c>
      <c r="C28" s="62">
        <f t="shared" si="0"/>
        <v>142</v>
      </c>
      <c r="D28" s="27">
        <v>3294</v>
      </c>
      <c r="E28" s="79">
        <f t="shared" si="1"/>
        <v>109</v>
      </c>
      <c r="F28" s="27">
        <v>344</v>
      </c>
      <c r="G28" s="33">
        <f t="shared" si="2"/>
        <v>17</v>
      </c>
      <c r="H28" s="33">
        <v>165</v>
      </c>
      <c r="I28" s="34">
        <f t="shared" si="3"/>
        <v>16</v>
      </c>
      <c r="K28" s="15"/>
    </row>
    <row r="29" spans="1:11" s="10" customFormat="1" ht="13.35" customHeight="1" x14ac:dyDescent="0.2">
      <c r="A29" s="32">
        <v>21</v>
      </c>
      <c r="B29" s="68" t="s">
        <v>75</v>
      </c>
      <c r="C29" s="62">
        <f t="shared" si="0"/>
        <v>140</v>
      </c>
      <c r="D29" s="27">
        <v>2917</v>
      </c>
      <c r="E29" s="79">
        <f t="shared" si="1"/>
        <v>97</v>
      </c>
      <c r="F29" s="27">
        <v>432</v>
      </c>
      <c r="G29" s="33">
        <f t="shared" si="2"/>
        <v>21</v>
      </c>
      <c r="H29" s="33">
        <v>226</v>
      </c>
      <c r="I29" s="34">
        <f t="shared" si="3"/>
        <v>22</v>
      </c>
      <c r="K29" s="15"/>
    </row>
    <row r="30" spans="1:11" s="10" customFormat="1" ht="13.35" customHeight="1" x14ac:dyDescent="0.2">
      <c r="A30" s="32">
        <v>22</v>
      </c>
      <c r="B30" s="68" t="s">
        <v>20</v>
      </c>
      <c r="C30" s="62">
        <f t="shared" si="0"/>
        <v>137</v>
      </c>
      <c r="D30" s="27">
        <v>3100</v>
      </c>
      <c r="E30" s="79">
        <f t="shared" si="1"/>
        <v>103</v>
      </c>
      <c r="F30" s="27">
        <v>694</v>
      </c>
      <c r="G30" s="33">
        <f t="shared" si="2"/>
        <v>34</v>
      </c>
      <c r="H30" s="33">
        <v>2</v>
      </c>
      <c r="I30" s="34">
        <f t="shared" si="3"/>
        <v>0</v>
      </c>
      <c r="K30" s="15"/>
    </row>
    <row r="31" spans="1:11" s="10" customFormat="1" ht="13.35" customHeight="1" x14ac:dyDescent="0.2">
      <c r="A31" s="32">
        <v>23</v>
      </c>
      <c r="B31" s="68" t="s">
        <v>97</v>
      </c>
      <c r="C31" s="63">
        <f t="shared" si="0"/>
        <v>135</v>
      </c>
      <c r="D31" s="27">
        <v>2613</v>
      </c>
      <c r="E31" s="79">
        <f t="shared" si="1"/>
        <v>87</v>
      </c>
      <c r="F31" s="27">
        <v>966</v>
      </c>
      <c r="G31" s="33">
        <f t="shared" si="2"/>
        <v>48</v>
      </c>
      <c r="H31" s="33">
        <v>0</v>
      </c>
      <c r="I31" s="34">
        <f t="shared" si="3"/>
        <v>0</v>
      </c>
      <c r="K31" s="15"/>
    </row>
    <row r="32" spans="1:11" s="10" customFormat="1" ht="13.35" customHeight="1" x14ac:dyDescent="0.2">
      <c r="A32" s="32">
        <v>24</v>
      </c>
      <c r="B32" s="68" t="s">
        <v>74</v>
      </c>
      <c r="C32" s="62">
        <f t="shared" si="0"/>
        <v>132</v>
      </c>
      <c r="D32" s="27">
        <v>3221</v>
      </c>
      <c r="E32" s="79">
        <f t="shared" si="1"/>
        <v>107</v>
      </c>
      <c r="F32" s="27">
        <v>229</v>
      </c>
      <c r="G32" s="33">
        <f t="shared" si="2"/>
        <v>11</v>
      </c>
      <c r="H32" s="33">
        <v>140</v>
      </c>
      <c r="I32" s="34">
        <f t="shared" si="3"/>
        <v>14</v>
      </c>
      <c r="K32" s="15"/>
    </row>
    <row r="33" spans="1:11" s="10" customFormat="1" ht="13.35" customHeight="1" x14ac:dyDescent="0.2">
      <c r="A33" s="32">
        <v>25</v>
      </c>
      <c r="B33" s="68" t="s">
        <v>108</v>
      </c>
      <c r="C33" s="62">
        <f t="shared" si="0"/>
        <v>126</v>
      </c>
      <c r="D33" s="27">
        <v>2639</v>
      </c>
      <c r="E33" s="79">
        <f t="shared" si="1"/>
        <v>87</v>
      </c>
      <c r="F33" s="27">
        <v>790</v>
      </c>
      <c r="G33" s="33">
        <f t="shared" si="2"/>
        <v>39</v>
      </c>
      <c r="H33" s="33">
        <v>0</v>
      </c>
      <c r="I33" s="34">
        <f t="shared" si="3"/>
        <v>0</v>
      </c>
      <c r="K33" s="15"/>
    </row>
    <row r="34" spans="1:11" s="10" customFormat="1" ht="13.35" customHeight="1" x14ac:dyDescent="0.2">
      <c r="A34" s="32">
        <v>26</v>
      </c>
      <c r="B34" s="68" t="s">
        <v>100</v>
      </c>
      <c r="C34" s="63">
        <f t="shared" si="0"/>
        <v>122</v>
      </c>
      <c r="D34" s="27">
        <v>2332</v>
      </c>
      <c r="E34" s="79">
        <f t="shared" si="1"/>
        <v>77</v>
      </c>
      <c r="F34" s="27">
        <v>910</v>
      </c>
      <c r="G34" s="33">
        <f t="shared" si="2"/>
        <v>45</v>
      </c>
      <c r="H34" s="33">
        <v>0</v>
      </c>
      <c r="I34" s="34">
        <f t="shared" si="3"/>
        <v>0</v>
      </c>
      <c r="K34" s="15"/>
    </row>
    <row r="35" spans="1:11" s="10" customFormat="1" ht="13.35" customHeight="1" x14ac:dyDescent="0.2">
      <c r="A35" s="32">
        <v>27</v>
      </c>
      <c r="B35" s="68" t="s">
        <v>65</v>
      </c>
      <c r="C35" s="62">
        <f t="shared" si="0"/>
        <v>115</v>
      </c>
      <c r="D35" s="27">
        <v>2524</v>
      </c>
      <c r="E35" s="79">
        <f t="shared" si="1"/>
        <v>84</v>
      </c>
      <c r="F35" s="27">
        <v>531</v>
      </c>
      <c r="G35" s="33">
        <f t="shared" si="2"/>
        <v>26</v>
      </c>
      <c r="H35" s="33">
        <v>50</v>
      </c>
      <c r="I35" s="34">
        <f t="shared" si="3"/>
        <v>5</v>
      </c>
      <c r="K35" s="15"/>
    </row>
    <row r="36" spans="1:11" s="10" customFormat="1" ht="13.35" customHeight="1" x14ac:dyDescent="0.2">
      <c r="A36" s="32">
        <v>28</v>
      </c>
      <c r="B36" s="68" t="s">
        <v>26</v>
      </c>
      <c r="C36" s="62">
        <f t="shared" si="0"/>
        <v>112</v>
      </c>
      <c r="D36" s="27">
        <v>2538</v>
      </c>
      <c r="E36" s="79">
        <f t="shared" si="1"/>
        <v>84</v>
      </c>
      <c r="F36" s="27">
        <v>269</v>
      </c>
      <c r="G36" s="33">
        <f t="shared" si="2"/>
        <v>13</v>
      </c>
      <c r="H36" s="33">
        <v>153</v>
      </c>
      <c r="I36" s="34">
        <f t="shared" si="3"/>
        <v>15</v>
      </c>
      <c r="K36" s="15"/>
    </row>
    <row r="37" spans="1:11" s="10" customFormat="1" ht="13.35" customHeight="1" x14ac:dyDescent="0.2">
      <c r="A37" s="32">
        <v>28</v>
      </c>
      <c r="B37" s="68" t="s">
        <v>22</v>
      </c>
      <c r="C37" s="62">
        <f t="shared" si="0"/>
        <v>112</v>
      </c>
      <c r="D37" s="27">
        <v>2658</v>
      </c>
      <c r="E37" s="79">
        <f t="shared" si="1"/>
        <v>88</v>
      </c>
      <c r="F37" s="27">
        <v>256</v>
      </c>
      <c r="G37" s="33">
        <f t="shared" si="2"/>
        <v>12</v>
      </c>
      <c r="H37" s="33">
        <v>124</v>
      </c>
      <c r="I37" s="34">
        <f t="shared" si="3"/>
        <v>12</v>
      </c>
      <c r="K37" s="15"/>
    </row>
    <row r="38" spans="1:11" s="10" customFormat="1" ht="13.35" customHeight="1" x14ac:dyDescent="0.2">
      <c r="A38" s="32">
        <v>30</v>
      </c>
      <c r="B38" s="68" t="s">
        <v>90</v>
      </c>
      <c r="C38" s="63">
        <f t="shared" si="0"/>
        <v>104</v>
      </c>
      <c r="D38" s="27">
        <v>1960</v>
      </c>
      <c r="E38" s="79">
        <f t="shared" si="1"/>
        <v>65</v>
      </c>
      <c r="F38" s="27">
        <v>785</v>
      </c>
      <c r="G38" s="33">
        <f t="shared" si="2"/>
        <v>39</v>
      </c>
      <c r="H38" s="33">
        <v>0</v>
      </c>
      <c r="I38" s="34">
        <f t="shared" si="3"/>
        <v>0</v>
      </c>
      <c r="K38" s="15"/>
    </row>
    <row r="39" spans="1:11" s="10" customFormat="1" ht="13.35" customHeight="1" x14ac:dyDescent="0.2">
      <c r="A39" s="32">
        <v>30</v>
      </c>
      <c r="B39" s="68" t="s">
        <v>24</v>
      </c>
      <c r="C39" s="62">
        <f t="shared" si="0"/>
        <v>104</v>
      </c>
      <c r="D39" s="27">
        <v>2486</v>
      </c>
      <c r="E39" s="79">
        <f t="shared" si="1"/>
        <v>82</v>
      </c>
      <c r="F39" s="27">
        <v>109</v>
      </c>
      <c r="G39" s="33">
        <f t="shared" si="2"/>
        <v>5</v>
      </c>
      <c r="H39" s="33">
        <v>172</v>
      </c>
      <c r="I39" s="34">
        <f t="shared" si="3"/>
        <v>17</v>
      </c>
      <c r="K39" s="15"/>
    </row>
    <row r="40" spans="1:11" s="10" customFormat="1" ht="13.35" customHeight="1" x14ac:dyDescent="0.2">
      <c r="A40" s="32">
        <v>32</v>
      </c>
      <c r="B40" s="68" t="s">
        <v>87</v>
      </c>
      <c r="C40" s="63">
        <f t="shared" si="0"/>
        <v>94</v>
      </c>
      <c r="D40" s="27">
        <v>2024</v>
      </c>
      <c r="E40" s="79">
        <f t="shared" si="1"/>
        <v>67</v>
      </c>
      <c r="F40" s="27">
        <v>540</v>
      </c>
      <c r="G40" s="33">
        <f t="shared" si="2"/>
        <v>27</v>
      </c>
      <c r="H40" s="33">
        <v>0</v>
      </c>
      <c r="I40" s="34">
        <f t="shared" si="3"/>
        <v>0</v>
      </c>
      <c r="K40" s="15"/>
    </row>
    <row r="41" spans="1:11" s="10" customFormat="1" ht="13.35" customHeight="1" x14ac:dyDescent="0.2">
      <c r="A41" s="32">
        <v>33</v>
      </c>
      <c r="B41" s="68" t="s">
        <v>68</v>
      </c>
      <c r="C41" s="64">
        <f t="shared" ref="C41:C72" si="4">SUM(E41+G41+I41)</f>
        <v>91</v>
      </c>
      <c r="D41" s="27">
        <v>1715</v>
      </c>
      <c r="E41" s="79">
        <f t="shared" ref="E41:E72" si="5">INT(D41/30)</f>
        <v>57</v>
      </c>
      <c r="F41" s="27">
        <v>652</v>
      </c>
      <c r="G41" s="33">
        <f t="shared" ref="G41:G72" si="6">INT(F41/20)</f>
        <v>32</v>
      </c>
      <c r="H41" s="33">
        <v>24</v>
      </c>
      <c r="I41" s="34">
        <f t="shared" ref="I41:I72" si="7">INT(H41/10)</f>
        <v>2</v>
      </c>
      <c r="K41" s="15"/>
    </row>
    <row r="42" spans="1:11" s="10" customFormat="1" ht="13.35" customHeight="1" x14ac:dyDescent="0.2">
      <c r="A42" s="32">
        <v>34</v>
      </c>
      <c r="B42" s="68" t="s">
        <v>69</v>
      </c>
      <c r="C42" s="62">
        <f t="shared" si="4"/>
        <v>85</v>
      </c>
      <c r="D42" s="27">
        <v>1808</v>
      </c>
      <c r="E42" s="79">
        <f t="shared" si="5"/>
        <v>60</v>
      </c>
      <c r="F42" s="27">
        <v>501</v>
      </c>
      <c r="G42" s="33">
        <f t="shared" si="6"/>
        <v>25</v>
      </c>
      <c r="H42" s="33">
        <v>0</v>
      </c>
      <c r="I42" s="34">
        <f t="shared" si="7"/>
        <v>0</v>
      </c>
      <c r="K42" s="15"/>
    </row>
    <row r="43" spans="1:11" s="10" customFormat="1" ht="13.35" customHeight="1" x14ac:dyDescent="0.2">
      <c r="A43" s="32">
        <v>35</v>
      </c>
      <c r="B43" s="68" t="s">
        <v>62</v>
      </c>
      <c r="C43" s="62">
        <f t="shared" si="4"/>
        <v>81</v>
      </c>
      <c r="D43" s="27">
        <v>1634</v>
      </c>
      <c r="E43" s="79">
        <f t="shared" si="5"/>
        <v>54</v>
      </c>
      <c r="F43" s="27">
        <v>471</v>
      </c>
      <c r="G43" s="33">
        <f t="shared" si="6"/>
        <v>23</v>
      </c>
      <c r="H43" s="33">
        <v>46</v>
      </c>
      <c r="I43" s="34">
        <f t="shared" si="7"/>
        <v>4</v>
      </c>
      <c r="K43" s="15"/>
    </row>
    <row r="44" spans="1:11" s="10" customFormat="1" ht="13.35" customHeight="1" x14ac:dyDescent="0.2">
      <c r="A44" s="32">
        <v>36</v>
      </c>
      <c r="B44" s="68" t="s">
        <v>67</v>
      </c>
      <c r="C44" s="62">
        <f t="shared" si="4"/>
        <v>80</v>
      </c>
      <c r="D44" s="27">
        <v>1649</v>
      </c>
      <c r="E44" s="79">
        <f t="shared" si="5"/>
        <v>54</v>
      </c>
      <c r="F44" s="27">
        <v>185</v>
      </c>
      <c r="G44" s="33">
        <f t="shared" si="6"/>
        <v>9</v>
      </c>
      <c r="H44" s="33">
        <v>171</v>
      </c>
      <c r="I44" s="34">
        <f t="shared" si="7"/>
        <v>17</v>
      </c>
      <c r="K44" s="15"/>
    </row>
    <row r="45" spans="1:11" s="10" customFormat="1" ht="13.35" customHeight="1" x14ac:dyDescent="0.2">
      <c r="A45" s="32">
        <v>37</v>
      </c>
      <c r="B45" s="68" t="s">
        <v>101</v>
      </c>
      <c r="C45" s="62">
        <f t="shared" si="4"/>
        <v>62</v>
      </c>
      <c r="D45" s="27">
        <v>1288</v>
      </c>
      <c r="E45" s="79">
        <f t="shared" si="5"/>
        <v>42</v>
      </c>
      <c r="F45" s="27">
        <v>407</v>
      </c>
      <c r="G45" s="33">
        <f t="shared" si="6"/>
        <v>20</v>
      </c>
      <c r="H45" s="33">
        <v>0</v>
      </c>
      <c r="I45" s="34">
        <f t="shared" si="7"/>
        <v>0</v>
      </c>
      <c r="K45" s="15"/>
    </row>
    <row r="46" spans="1:11" s="10" customFormat="1" ht="13.35" customHeight="1" x14ac:dyDescent="0.2">
      <c r="A46" s="32">
        <v>37</v>
      </c>
      <c r="B46" s="68" t="s">
        <v>106</v>
      </c>
      <c r="C46" s="62">
        <f t="shared" si="4"/>
        <v>62</v>
      </c>
      <c r="D46" s="27">
        <v>1504</v>
      </c>
      <c r="E46" s="79">
        <f t="shared" si="5"/>
        <v>50</v>
      </c>
      <c r="F46" s="27">
        <v>259</v>
      </c>
      <c r="G46" s="33">
        <f t="shared" si="6"/>
        <v>12</v>
      </c>
      <c r="H46" s="33">
        <v>0</v>
      </c>
      <c r="I46" s="34">
        <f t="shared" si="7"/>
        <v>0</v>
      </c>
      <c r="K46" s="15"/>
    </row>
    <row r="47" spans="1:11" s="10" customFormat="1" ht="13.35" customHeight="1" x14ac:dyDescent="0.2">
      <c r="A47" s="32">
        <v>39</v>
      </c>
      <c r="B47" s="68" t="s">
        <v>27</v>
      </c>
      <c r="C47" s="62">
        <f t="shared" si="4"/>
        <v>60</v>
      </c>
      <c r="D47" s="27">
        <v>1291</v>
      </c>
      <c r="E47" s="79">
        <f t="shared" si="5"/>
        <v>43</v>
      </c>
      <c r="F47" s="27">
        <v>191</v>
      </c>
      <c r="G47" s="33">
        <f t="shared" si="6"/>
        <v>9</v>
      </c>
      <c r="H47" s="33">
        <v>82</v>
      </c>
      <c r="I47" s="34">
        <f t="shared" si="7"/>
        <v>8</v>
      </c>
      <c r="K47" s="15"/>
    </row>
    <row r="48" spans="1:11" s="10" customFormat="1" ht="13.35" customHeight="1" x14ac:dyDescent="0.2">
      <c r="A48" s="32">
        <v>40</v>
      </c>
      <c r="B48" s="68" t="s">
        <v>28</v>
      </c>
      <c r="C48" s="62">
        <f t="shared" si="4"/>
        <v>59</v>
      </c>
      <c r="D48" s="27">
        <v>1520</v>
      </c>
      <c r="E48" s="79">
        <f t="shared" si="5"/>
        <v>50</v>
      </c>
      <c r="F48" s="27">
        <v>84</v>
      </c>
      <c r="G48" s="33">
        <f t="shared" si="6"/>
        <v>4</v>
      </c>
      <c r="H48" s="33">
        <v>56</v>
      </c>
      <c r="I48" s="34">
        <f t="shared" si="7"/>
        <v>5</v>
      </c>
      <c r="K48" s="15"/>
    </row>
    <row r="49" spans="1:11" s="10" customFormat="1" ht="13.35" customHeight="1" x14ac:dyDescent="0.2">
      <c r="A49" s="32">
        <v>41</v>
      </c>
      <c r="B49" s="68" t="s">
        <v>29</v>
      </c>
      <c r="C49" s="62">
        <f t="shared" si="4"/>
        <v>56</v>
      </c>
      <c r="D49" s="27">
        <v>1332</v>
      </c>
      <c r="E49" s="79">
        <f t="shared" si="5"/>
        <v>44</v>
      </c>
      <c r="F49" s="27">
        <v>100</v>
      </c>
      <c r="G49" s="33">
        <f t="shared" si="6"/>
        <v>5</v>
      </c>
      <c r="H49" s="33">
        <v>76</v>
      </c>
      <c r="I49" s="34">
        <f t="shared" si="7"/>
        <v>7</v>
      </c>
      <c r="K49" s="15"/>
    </row>
    <row r="50" spans="1:11" s="10" customFormat="1" ht="13.35" customHeight="1" x14ac:dyDescent="0.2">
      <c r="A50" s="32">
        <v>42</v>
      </c>
      <c r="B50" s="68" t="s">
        <v>104</v>
      </c>
      <c r="C50" s="63">
        <f t="shared" si="4"/>
        <v>55</v>
      </c>
      <c r="D50" s="27">
        <v>1369</v>
      </c>
      <c r="E50" s="79">
        <f t="shared" si="5"/>
        <v>45</v>
      </c>
      <c r="F50" s="27">
        <v>213</v>
      </c>
      <c r="G50" s="33">
        <f t="shared" si="6"/>
        <v>10</v>
      </c>
      <c r="H50" s="33">
        <v>0</v>
      </c>
      <c r="I50" s="34">
        <f t="shared" si="7"/>
        <v>0</v>
      </c>
      <c r="K50" s="15"/>
    </row>
    <row r="51" spans="1:11" s="10" customFormat="1" ht="13.35" customHeight="1" x14ac:dyDescent="0.2">
      <c r="A51" s="32">
        <v>43</v>
      </c>
      <c r="B51" s="68" t="s">
        <v>31</v>
      </c>
      <c r="C51" s="62">
        <f t="shared" si="4"/>
        <v>53</v>
      </c>
      <c r="D51" s="27">
        <v>1032</v>
      </c>
      <c r="E51" s="79">
        <f t="shared" si="5"/>
        <v>34</v>
      </c>
      <c r="F51" s="27">
        <v>355</v>
      </c>
      <c r="G51" s="33">
        <f t="shared" si="6"/>
        <v>17</v>
      </c>
      <c r="H51" s="33">
        <v>23</v>
      </c>
      <c r="I51" s="34">
        <f t="shared" si="7"/>
        <v>2</v>
      </c>
      <c r="K51" s="15"/>
    </row>
    <row r="52" spans="1:11" s="10" customFormat="1" ht="13.35" customHeight="1" x14ac:dyDescent="0.2">
      <c r="A52" s="32">
        <v>43</v>
      </c>
      <c r="B52" s="68" t="s">
        <v>30</v>
      </c>
      <c r="C52" s="62">
        <f t="shared" si="4"/>
        <v>53</v>
      </c>
      <c r="D52" s="27">
        <v>1313</v>
      </c>
      <c r="E52" s="79">
        <f t="shared" si="5"/>
        <v>43</v>
      </c>
      <c r="F52" s="27">
        <v>178</v>
      </c>
      <c r="G52" s="33">
        <f t="shared" si="6"/>
        <v>8</v>
      </c>
      <c r="H52" s="33">
        <v>28</v>
      </c>
      <c r="I52" s="34">
        <f t="shared" si="7"/>
        <v>2</v>
      </c>
      <c r="K52" s="15"/>
    </row>
    <row r="53" spans="1:11" s="10" customFormat="1" ht="13.35" customHeight="1" x14ac:dyDescent="0.2">
      <c r="A53" s="32">
        <v>45</v>
      </c>
      <c r="B53" s="68" t="s">
        <v>103</v>
      </c>
      <c r="C53" s="63">
        <f t="shared" si="4"/>
        <v>52</v>
      </c>
      <c r="D53" s="35">
        <v>1181</v>
      </c>
      <c r="E53" s="80">
        <f t="shared" si="5"/>
        <v>39</v>
      </c>
      <c r="F53" s="35">
        <v>278</v>
      </c>
      <c r="G53" s="36">
        <f t="shared" si="6"/>
        <v>13</v>
      </c>
      <c r="H53" s="36">
        <v>0</v>
      </c>
      <c r="I53" s="37">
        <f t="shared" si="7"/>
        <v>0</v>
      </c>
      <c r="K53" s="15"/>
    </row>
    <row r="54" spans="1:11" s="10" customFormat="1" ht="13.35" customHeight="1" x14ac:dyDescent="0.2">
      <c r="A54" s="32">
        <v>46</v>
      </c>
      <c r="B54" s="68" t="s">
        <v>110</v>
      </c>
      <c r="C54" s="62">
        <f t="shared" si="4"/>
        <v>50</v>
      </c>
      <c r="D54" s="27">
        <v>1131</v>
      </c>
      <c r="E54" s="79">
        <f t="shared" si="5"/>
        <v>37</v>
      </c>
      <c r="F54" s="27">
        <v>274</v>
      </c>
      <c r="G54" s="33">
        <f t="shared" si="6"/>
        <v>13</v>
      </c>
      <c r="H54" s="33">
        <v>0</v>
      </c>
      <c r="I54" s="34">
        <f t="shared" si="7"/>
        <v>0</v>
      </c>
      <c r="K54" s="15"/>
    </row>
    <row r="55" spans="1:11" s="10" customFormat="1" ht="13.35" customHeight="1" x14ac:dyDescent="0.2">
      <c r="A55" s="32">
        <v>47</v>
      </c>
      <c r="B55" s="68" t="s">
        <v>54</v>
      </c>
      <c r="C55" s="62">
        <f t="shared" si="4"/>
        <v>49</v>
      </c>
      <c r="D55" s="27">
        <v>1108</v>
      </c>
      <c r="E55" s="79">
        <f t="shared" si="5"/>
        <v>36</v>
      </c>
      <c r="F55" s="27">
        <v>232</v>
      </c>
      <c r="G55" s="33">
        <f t="shared" si="6"/>
        <v>11</v>
      </c>
      <c r="H55" s="33">
        <v>23</v>
      </c>
      <c r="I55" s="34">
        <f t="shared" si="7"/>
        <v>2</v>
      </c>
      <c r="K55" s="15"/>
    </row>
    <row r="56" spans="1:11" s="10" customFormat="1" ht="13.35" customHeight="1" x14ac:dyDescent="0.2">
      <c r="A56" s="32">
        <v>48</v>
      </c>
      <c r="B56" s="68" t="s">
        <v>32</v>
      </c>
      <c r="C56" s="62">
        <f t="shared" si="4"/>
        <v>46</v>
      </c>
      <c r="D56" s="27">
        <v>1055</v>
      </c>
      <c r="E56" s="79">
        <f t="shared" si="5"/>
        <v>35</v>
      </c>
      <c r="F56" s="27">
        <v>176</v>
      </c>
      <c r="G56" s="33">
        <f t="shared" si="6"/>
        <v>8</v>
      </c>
      <c r="H56" s="33">
        <v>39</v>
      </c>
      <c r="I56" s="34">
        <f t="shared" si="7"/>
        <v>3</v>
      </c>
      <c r="K56" s="15"/>
    </row>
    <row r="57" spans="1:11" s="10" customFormat="1" ht="13.35" customHeight="1" x14ac:dyDescent="0.2">
      <c r="A57" s="32">
        <v>49</v>
      </c>
      <c r="B57" s="68" t="s">
        <v>34</v>
      </c>
      <c r="C57" s="62">
        <f t="shared" si="4"/>
        <v>45</v>
      </c>
      <c r="D57" s="27">
        <v>972</v>
      </c>
      <c r="E57" s="79">
        <f t="shared" si="5"/>
        <v>32</v>
      </c>
      <c r="F57" s="27">
        <v>211</v>
      </c>
      <c r="G57" s="33">
        <f t="shared" si="6"/>
        <v>10</v>
      </c>
      <c r="H57" s="33">
        <v>32</v>
      </c>
      <c r="I57" s="34">
        <f t="shared" si="7"/>
        <v>3</v>
      </c>
      <c r="K57" s="15"/>
    </row>
    <row r="58" spans="1:11" s="10" customFormat="1" ht="13.35" customHeight="1" x14ac:dyDescent="0.2">
      <c r="A58" s="32">
        <v>50</v>
      </c>
      <c r="B58" s="68" t="s">
        <v>33</v>
      </c>
      <c r="C58" s="62">
        <f t="shared" si="4"/>
        <v>44</v>
      </c>
      <c r="D58" s="27">
        <v>974</v>
      </c>
      <c r="E58" s="79">
        <f t="shared" si="5"/>
        <v>32</v>
      </c>
      <c r="F58" s="27">
        <v>257</v>
      </c>
      <c r="G58" s="33">
        <f t="shared" si="6"/>
        <v>12</v>
      </c>
      <c r="H58" s="33">
        <v>0</v>
      </c>
      <c r="I58" s="34">
        <f t="shared" si="7"/>
        <v>0</v>
      </c>
      <c r="K58" s="15"/>
    </row>
    <row r="59" spans="1:11" s="10" customFormat="1" ht="13.35" customHeight="1" x14ac:dyDescent="0.2">
      <c r="A59" s="32">
        <v>50</v>
      </c>
      <c r="B59" s="68" t="s">
        <v>107</v>
      </c>
      <c r="C59" s="63">
        <f t="shared" si="4"/>
        <v>44</v>
      </c>
      <c r="D59" s="27">
        <v>1031</v>
      </c>
      <c r="E59" s="79">
        <f t="shared" si="5"/>
        <v>34</v>
      </c>
      <c r="F59" s="27">
        <v>217</v>
      </c>
      <c r="G59" s="33">
        <f t="shared" si="6"/>
        <v>10</v>
      </c>
      <c r="H59" s="33">
        <v>0</v>
      </c>
      <c r="I59" s="34">
        <f t="shared" si="7"/>
        <v>0</v>
      </c>
      <c r="K59" s="15"/>
    </row>
    <row r="60" spans="1:11" s="10" customFormat="1" ht="13.35" customHeight="1" x14ac:dyDescent="0.2">
      <c r="A60" s="32">
        <v>52</v>
      </c>
      <c r="B60" s="68" t="s">
        <v>77</v>
      </c>
      <c r="C60" s="62">
        <f t="shared" si="4"/>
        <v>42</v>
      </c>
      <c r="D60" s="27">
        <v>1067</v>
      </c>
      <c r="E60" s="79">
        <f t="shared" si="5"/>
        <v>35</v>
      </c>
      <c r="F60" s="27">
        <v>129</v>
      </c>
      <c r="G60" s="33">
        <f t="shared" si="6"/>
        <v>6</v>
      </c>
      <c r="H60" s="33">
        <v>10</v>
      </c>
      <c r="I60" s="34">
        <f t="shared" si="7"/>
        <v>1</v>
      </c>
      <c r="K60" s="15"/>
    </row>
    <row r="61" spans="1:11" s="10" customFormat="1" ht="13.35" customHeight="1" x14ac:dyDescent="0.2">
      <c r="A61" s="32">
        <v>53</v>
      </c>
      <c r="B61" s="68" t="s">
        <v>109</v>
      </c>
      <c r="C61" s="63">
        <f t="shared" si="4"/>
        <v>40</v>
      </c>
      <c r="D61" s="27">
        <v>1013</v>
      </c>
      <c r="E61" s="79">
        <f t="shared" si="5"/>
        <v>33</v>
      </c>
      <c r="F61" s="27">
        <v>146</v>
      </c>
      <c r="G61" s="33">
        <f t="shared" si="6"/>
        <v>7</v>
      </c>
      <c r="H61" s="33">
        <v>0</v>
      </c>
      <c r="I61" s="34">
        <f t="shared" si="7"/>
        <v>0</v>
      </c>
      <c r="K61" s="15"/>
    </row>
    <row r="62" spans="1:11" s="10" customFormat="1" ht="13.35" customHeight="1" x14ac:dyDescent="0.2">
      <c r="A62" s="32">
        <v>54</v>
      </c>
      <c r="B62" s="68" t="s">
        <v>35</v>
      </c>
      <c r="C62" s="62">
        <f t="shared" si="4"/>
        <v>38</v>
      </c>
      <c r="D62" s="27">
        <v>978</v>
      </c>
      <c r="E62" s="79">
        <f t="shared" si="5"/>
        <v>32</v>
      </c>
      <c r="F62" s="27">
        <v>137</v>
      </c>
      <c r="G62" s="33">
        <f t="shared" si="6"/>
        <v>6</v>
      </c>
      <c r="H62" s="33">
        <v>0</v>
      </c>
      <c r="I62" s="34">
        <f t="shared" si="7"/>
        <v>0</v>
      </c>
      <c r="K62" s="15"/>
    </row>
    <row r="63" spans="1:11" s="10" customFormat="1" ht="13.35" customHeight="1" x14ac:dyDescent="0.2">
      <c r="A63" s="32">
        <v>55</v>
      </c>
      <c r="B63" s="68" t="s">
        <v>80</v>
      </c>
      <c r="C63" s="62">
        <f t="shared" si="4"/>
        <v>37</v>
      </c>
      <c r="D63" s="27">
        <v>836</v>
      </c>
      <c r="E63" s="79">
        <f t="shared" si="5"/>
        <v>27</v>
      </c>
      <c r="F63" s="27">
        <v>211</v>
      </c>
      <c r="G63" s="33">
        <f t="shared" si="6"/>
        <v>10</v>
      </c>
      <c r="H63" s="33">
        <v>0</v>
      </c>
      <c r="I63" s="34">
        <f t="shared" si="7"/>
        <v>0</v>
      </c>
      <c r="K63" s="15"/>
    </row>
    <row r="64" spans="1:11" s="10" customFormat="1" ht="13.35" customHeight="1" x14ac:dyDescent="0.2">
      <c r="A64" s="32">
        <v>56</v>
      </c>
      <c r="B64" s="68" t="s">
        <v>72</v>
      </c>
      <c r="C64" s="62">
        <f t="shared" si="4"/>
        <v>36</v>
      </c>
      <c r="D64" s="27">
        <v>779</v>
      </c>
      <c r="E64" s="79">
        <f t="shared" si="5"/>
        <v>25</v>
      </c>
      <c r="F64" s="27">
        <v>228</v>
      </c>
      <c r="G64" s="33">
        <f t="shared" si="6"/>
        <v>11</v>
      </c>
      <c r="H64" s="33">
        <v>0</v>
      </c>
      <c r="I64" s="34">
        <f t="shared" si="7"/>
        <v>0</v>
      </c>
      <c r="K64" s="15"/>
    </row>
    <row r="65" spans="1:11" s="10" customFormat="1" ht="13.35" customHeight="1" x14ac:dyDescent="0.2">
      <c r="A65" s="32">
        <v>57</v>
      </c>
      <c r="B65" s="68" t="s">
        <v>51</v>
      </c>
      <c r="C65" s="62">
        <f t="shared" si="4"/>
        <v>35</v>
      </c>
      <c r="D65" s="27">
        <v>638</v>
      </c>
      <c r="E65" s="79">
        <f t="shared" si="5"/>
        <v>21</v>
      </c>
      <c r="F65" s="27">
        <v>294</v>
      </c>
      <c r="G65" s="33">
        <f t="shared" si="6"/>
        <v>14</v>
      </c>
      <c r="H65" s="33">
        <v>7</v>
      </c>
      <c r="I65" s="34">
        <f t="shared" si="7"/>
        <v>0</v>
      </c>
      <c r="K65" s="15"/>
    </row>
    <row r="66" spans="1:11" s="10" customFormat="1" ht="13.35" customHeight="1" x14ac:dyDescent="0.2">
      <c r="A66" s="32">
        <v>57</v>
      </c>
      <c r="B66" s="68" t="s">
        <v>36</v>
      </c>
      <c r="C66" s="62">
        <f t="shared" si="4"/>
        <v>35</v>
      </c>
      <c r="D66" s="27">
        <v>770</v>
      </c>
      <c r="E66" s="79">
        <f t="shared" si="5"/>
        <v>25</v>
      </c>
      <c r="F66" s="27">
        <v>209</v>
      </c>
      <c r="G66" s="33">
        <f t="shared" si="6"/>
        <v>10</v>
      </c>
      <c r="H66" s="33">
        <v>0</v>
      </c>
      <c r="I66" s="34">
        <f t="shared" si="7"/>
        <v>0</v>
      </c>
      <c r="K66" s="15"/>
    </row>
    <row r="67" spans="1:11" s="10" customFormat="1" ht="13.35" customHeight="1" x14ac:dyDescent="0.2">
      <c r="A67" s="32">
        <v>59</v>
      </c>
      <c r="B67" s="68" t="s">
        <v>37</v>
      </c>
      <c r="C67" s="62">
        <f t="shared" si="4"/>
        <v>34</v>
      </c>
      <c r="D67" s="27">
        <v>917</v>
      </c>
      <c r="E67" s="79">
        <f t="shared" si="5"/>
        <v>30</v>
      </c>
      <c r="F67" s="27">
        <v>36</v>
      </c>
      <c r="G67" s="33">
        <f t="shared" si="6"/>
        <v>1</v>
      </c>
      <c r="H67" s="33">
        <v>31</v>
      </c>
      <c r="I67" s="34">
        <f t="shared" si="7"/>
        <v>3</v>
      </c>
      <c r="K67" s="15"/>
    </row>
    <row r="68" spans="1:11" s="10" customFormat="1" ht="13.35" customHeight="1" x14ac:dyDescent="0.2">
      <c r="A68" s="32">
        <v>60</v>
      </c>
      <c r="B68" s="68" t="s">
        <v>64</v>
      </c>
      <c r="C68" s="62">
        <f t="shared" si="4"/>
        <v>33</v>
      </c>
      <c r="D68" s="27">
        <v>740</v>
      </c>
      <c r="E68" s="79">
        <f t="shared" si="5"/>
        <v>24</v>
      </c>
      <c r="F68" s="27">
        <v>176</v>
      </c>
      <c r="G68" s="33">
        <f t="shared" si="6"/>
        <v>8</v>
      </c>
      <c r="H68" s="33">
        <v>18</v>
      </c>
      <c r="I68" s="34">
        <f t="shared" si="7"/>
        <v>1</v>
      </c>
      <c r="K68" s="15"/>
    </row>
    <row r="69" spans="1:11" s="10" customFormat="1" ht="13.35" customHeight="1" x14ac:dyDescent="0.2">
      <c r="A69" s="32">
        <v>60</v>
      </c>
      <c r="B69" s="68" t="s">
        <v>61</v>
      </c>
      <c r="C69" s="62">
        <f t="shared" si="4"/>
        <v>33</v>
      </c>
      <c r="D69" s="27">
        <v>859</v>
      </c>
      <c r="E69" s="79">
        <f t="shared" si="5"/>
        <v>28</v>
      </c>
      <c r="F69" s="27">
        <v>82</v>
      </c>
      <c r="G69" s="33">
        <f t="shared" si="6"/>
        <v>4</v>
      </c>
      <c r="H69" s="33">
        <v>11</v>
      </c>
      <c r="I69" s="34">
        <f t="shared" si="7"/>
        <v>1</v>
      </c>
      <c r="K69" s="15"/>
    </row>
    <row r="70" spans="1:11" s="10" customFormat="1" ht="13.35" customHeight="1" x14ac:dyDescent="0.2">
      <c r="A70" s="32">
        <v>62</v>
      </c>
      <c r="B70" s="68" t="s">
        <v>111</v>
      </c>
      <c r="C70" s="62">
        <f t="shared" si="4"/>
        <v>32</v>
      </c>
      <c r="D70" s="27">
        <v>678</v>
      </c>
      <c r="E70" s="79">
        <f t="shared" si="5"/>
        <v>22</v>
      </c>
      <c r="F70" s="27">
        <v>209</v>
      </c>
      <c r="G70" s="33">
        <f t="shared" si="6"/>
        <v>10</v>
      </c>
      <c r="H70" s="33">
        <v>0</v>
      </c>
      <c r="I70" s="34">
        <f t="shared" si="7"/>
        <v>0</v>
      </c>
      <c r="K70" s="15"/>
    </row>
    <row r="71" spans="1:11" s="10" customFormat="1" ht="13.35" customHeight="1" x14ac:dyDescent="0.2">
      <c r="A71" s="32">
        <v>63</v>
      </c>
      <c r="B71" s="68" t="s">
        <v>38</v>
      </c>
      <c r="C71" s="62">
        <f t="shared" si="4"/>
        <v>31</v>
      </c>
      <c r="D71" s="27">
        <v>721</v>
      </c>
      <c r="E71" s="79">
        <f t="shared" si="5"/>
        <v>24</v>
      </c>
      <c r="F71" s="27">
        <v>150</v>
      </c>
      <c r="G71" s="33">
        <f t="shared" si="6"/>
        <v>7</v>
      </c>
      <c r="H71" s="33">
        <v>0</v>
      </c>
      <c r="I71" s="34">
        <f t="shared" si="7"/>
        <v>0</v>
      </c>
      <c r="K71" s="15"/>
    </row>
    <row r="72" spans="1:11" s="10" customFormat="1" ht="13.35" customHeight="1" x14ac:dyDescent="0.2">
      <c r="A72" s="32">
        <v>63</v>
      </c>
      <c r="B72" s="68" t="s">
        <v>39</v>
      </c>
      <c r="C72" s="62">
        <f t="shared" si="4"/>
        <v>31</v>
      </c>
      <c r="D72" s="27">
        <v>841</v>
      </c>
      <c r="E72" s="79">
        <f t="shared" si="5"/>
        <v>28</v>
      </c>
      <c r="F72" s="27">
        <v>78</v>
      </c>
      <c r="G72" s="33">
        <f t="shared" si="6"/>
        <v>3</v>
      </c>
      <c r="H72" s="33">
        <v>0</v>
      </c>
      <c r="I72" s="34">
        <f t="shared" si="7"/>
        <v>0</v>
      </c>
      <c r="K72" s="15"/>
    </row>
    <row r="73" spans="1:11" s="10" customFormat="1" ht="13.35" customHeight="1" x14ac:dyDescent="0.2">
      <c r="A73" s="32">
        <v>63</v>
      </c>
      <c r="B73" s="68" t="s">
        <v>99</v>
      </c>
      <c r="C73" s="62">
        <f t="shared" ref="C73:C104" si="8">SUM(E73+G73+I73)</f>
        <v>31</v>
      </c>
      <c r="D73" s="27">
        <v>702</v>
      </c>
      <c r="E73" s="79">
        <f t="shared" ref="E73:E104" si="9">INT(D73/30)</f>
        <v>23</v>
      </c>
      <c r="F73" s="27">
        <v>0</v>
      </c>
      <c r="G73" s="33">
        <f t="shared" ref="G73:G104" si="10">INT(F73/20)</f>
        <v>0</v>
      </c>
      <c r="H73" s="33">
        <v>80</v>
      </c>
      <c r="I73" s="34">
        <f t="shared" ref="I73:I104" si="11">INT(H73/10)</f>
        <v>8</v>
      </c>
      <c r="K73" s="15"/>
    </row>
    <row r="74" spans="1:11" s="10" customFormat="1" ht="13.35" customHeight="1" x14ac:dyDescent="0.2">
      <c r="A74" s="32">
        <v>66</v>
      </c>
      <c r="B74" s="68" t="s">
        <v>115</v>
      </c>
      <c r="C74" s="63">
        <f t="shared" si="8"/>
        <v>29</v>
      </c>
      <c r="D74" s="35">
        <v>574</v>
      </c>
      <c r="E74" s="79">
        <f t="shared" si="9"/>
        <v>19</v>
      </c>
      <c r="F74" s="35">
        <v>206</v>
      </c>
      <c r="G74" s="33">
        <f t="shared" si="10"/>
        <v>10</v>
      </c>
      <c r="H74" s="36">
        <v>0</v>
      </c>
      <c r="I74" s="34">
        <f t="shared" si="11"/>
        <v>0</v>
      </c>
      <c r="K74" s="15"/>
    </row>
    <row r="75" spans="1:11" s="10" customFormat="1" ht="13.35" customHeight="1" x14ac:dyDescent="0.2">
      <c r="A75" s="32">
        <v>67</v>
      </c>
      <c r="B75" s="68" t="s">
        <v>50</v>
      </c>
      <c r="C75" s="62">
        <f t="shared" si="8"/>
        <v>28</v>
      </c>
      <c r="D75" s="27">
        <v>604</v>
      </c>
      <c r="E75" s="79">
        <f t="shared" si="9"/>
        <v>20</v>
      </c>
      <c r="F75" s="27">
        <v>0</v>
      </c>
      <c r="G75" s="33">
        <f t="shared" si="10"/>
        <v>0</v>
      </c>
      <c r="H75" s="33">
        <v>82</v>
      </c>
      <c r="I75" s="34">
        <f t="shared" si="11"/>
        <v>8</v>
      </c>
      <c r="K75" s="15"/>
    </row>
    <row r="76" spans="1:11" s="10" customFormat="1" ht="13.35" customHeight="1" x14ac:dyDescent="0.2">
      <c r="A76" s="32">
        <v>68</v>
      </c>
      <c r="B76" s="68" t="s">
        <v>92</v>
      </c>
      <c r="C76" s="63">
        <f t="shared" si="8"/>
        <v>27</v>
      </c>
      <c r="D76" s="27">
        <v>603</v>
      </c>
      <c r="E76" s="79">
        <f t="shared" si="9"/>
        <v>20</v>
      </c>
      <c r="F76" s="27">
        <v>145</v>
      </c>
      <c r="G76" s="33">
        <f t="shared" si="10"/>
        <v>7</v>
      </c>
      <c r="H76" s="33">
        <v>0</v>
      </c>
      <c r="I76" s="34">
        <f t="shared" si="11"/>
        <v>0</v>
      </c>
      <c r="K76" s="15"/>
    </row>
    <row r="77" spans="1:11" s="10" customFormat="1" ht="13.35" customHeight="1" x14ac:dyDescent="0.2">
      <c r="A77" s="32">
        <v>69</v>
      </c>
      <c r="B77" s="68" t="s">
        <v>52</v>
      </c>
      <c r="C77" s="62">
        <f t="shared" si="8"/>
        <v>22</v>
      </c>
      <c r="D77" s="27">
        <v>501</v>
      </c>
      <c r="E77" s="79">
        <f t="shared" si="9"/>
        <v>16</v>
      </c>
      <c r="F77" s="27">
        <v>87</v>
      </c>
      <c r="G77" s="33">
        <f t="shared" si="10"/>
        <v>4</v>
      </c>
      <c r="H77" s="33">
        <v>23</v>
      </c>
      <c r="I77" s="34">
        <f t="shared" si="11"/>
        <v>2</v>
      </c>
      <c r="K77" s="15"/>
    </row>
    <row r="78" spans="1:11" s="10" customFormat="1" ht="13.35" customHeight="1" x14ac:dyDescent="0.2">
      <c r="A78" s="32">
        <v>70</v>
      </c>
      <c r="B78" s="68" t="s">
        <v>40</v>
      </c>
      <c r="C78" s="62">
        <f t="shared" si="8"/>
        <v>20</v>
      </c>
      <c r="D78" s="27">
        <v>495</v>
      </c>
      <c r="E78" s="79">
        <f t="shared" si="9"/>
        <v>16</v>
      </c>
      <c r="F78" s="27">
        <v>86</v>
      </c>
      <c r="G78" s="33">
        <f t="shared" si="10"/>
        <v>4</v>
      </c>
      <c r="H78" s="33">
        <v>9</v>
      </c>
      <c r="I78" s="34">
        <f t="shared" si="11"/>
        <v>0</v>
      </c>
      <c r="K78" s="15"/>
    </row>
    <row r="79" spans="1:11" s="10" customFormat="1" ht="13.35" customHeight="1" x14ac:dyDescent="0.2">
      <c r="A79" s="32">
        <v>70</v>
      </c>
      <c r="B79" s="68" t="s">
        <v>53</v>
      </c>
      <c r="C79" s="62">
        <f t="shared" si="8"/>
        <v>20</v>
      </c>
      <c r="D79" s="27">
        <v>505</v>
      </c>
      <c r="E79" s="79">
        <f t="shared" si="9"/>
        <v>16</v>
      </c>
      <c r="F79" s="27">
        <v>17</v>
      </c>
      <c r="G79" s="33">
        <f t="shared" si="10"/>
        <v>0</v>
      </c>
      <c r="H79" s="33">
        <v>43</v>
      </c>
      <c r="I79" s="34">
        <f t="shared" si="11"/>
        <v>4</v>
      </c>
      <c r="K79" s="15"/>
    </row>
    <row r="80" spans="1:11" s="10" customFormat="1" ht="13.35" customHeight="1" x14ac:dyDescent="0.2">
      <c r="A80" s="32">
        <v>72</v>
      </c>
      <c r="B80" s="68" t="s">
        <v>73</v>
      </c>
      <c r="C80" s="62">
        <f t="shared" si="8"/>
        <v>18</v>
      </c>
      <c r="D80" s="27">
        <v>389</v>
      </c>
      <c r="E80" s="79">
        <f t="shared" si="9"/>
        <v>12</v>
      </c>
      <c r="F80" s="27">
        <v>139</v>
      </c>
      <c r="G80" s="33">
        <f t="shared" si="10"/>
        <v>6</v>
      </c>
      <c r="H80" s="33">
        <v>0</v>
      </c>
      <c r="I80" s="34">
        <f t="shared" si="11"/>
        <v>0</v>
      </c>
      <c r="K80" s="15"/>
    </row>
    <row r="81" spans="1:11" s="10" customFormat="1" ht="13.35" customHeight="1" x14ac:dyDescent="0.2">
      <c r="A81" s="32">
        <v>73</v>
      </c>
      <c r="B81" s="68" t="s">
        <v>112</v>
      </c>
      <c r="C81" s="62">
        <f t="shared" si="8"/>
        <v>17</v>
      </c>
      <c r="D81" s="27">
        <v>307</v>
      </c>
      <c r="E81" s="79">
        <f t="shared" si="9"/>
        <v>10</v>
      </c>
      <c r="F81" s="27">
        <v>150</v>
      </c>
      <c r="G81" s="33">
        <f t="shared" si="10"/>
        <v>7</v>
      </c>
      <c r="H81" s="33">
        <v>0</v>
      </c>
      <c r="I81" s="34">
        <f t="shared" si="11"/>
        <v>0</v>
      </c>
      <c r="K81" s="15"/>
    </row>
    <row r="82" spans="1:11" s="10" customFormat="1" ht="13.35" customHeight="1" x14ac:dyDescent="0.2">
      <c r="A82" s="32">
        <v>73</v>
      </c>
      <c r="B82" s="68" t="s">
        <v>93</v>
      </c>
      <c r="C82" s="63">
        <f t="shared" si="8"/>
        <v>17</v>
      </c>
      <c r="D82" s="27">
        <v>319</v>
      </c>
      <c r="E82" s="79">
        <f t="shared" si="9"/>
        <v>10</v>
      </c>
      <c r="F82" s="27">
        <v>145</v>
      </c>
      <c r="G82" s="33">
        <f t="shared" si="10"/>
        <v>7</v>
      </c>
      <c r="H82" s="33">
        <v>0</v>
      </c>
      <c r="I82" s="34">
        <f t="shared" si="11"/>
        <v>0</v>
      </c>
      <c r="K82" s="15"/>
    </row>
    <row r="83" spans="1:11" s="10" customFormat="1" ht="13.35" customHeight="1" x14ac:dyDescent="0.2">
      <c r="A83" s="32">
        <v>75</v>
      </c>
      <c r="B83" s="68" t="s">
        <v>78</v>
      </c>
      <c r="C83" s="62">
        <f t="shared" si="8"/>
        <v>16</v>
      </c>
      <c r="D83" s="27">
        <v>418</v>
      </c>
      <c r="E83" s="79">
        <f t="shared" si="9"/>
        <v>13</v>
      </c>
      <c r="F83" s="27">
        <v>54</v>
      </c>
      <c r="G83" s="33">
        <f t="shared" si="10"/>
        <v>2</v>
      </c>
      <c r="H83" s="33">
        <v>16</v>
      </c>
      <c r="I83" s="34">
        <f t="shared" si="11"/>
        <v>1</v>
      </c>
      <c r="K83" s="15"/>
    </row>
    <row r="84" spans="1:11" s="10" customFormat="1" ht="13.35" customHeight="1" x14ac:dyDescent="0.2">
      <c r="A84" s="32">
        <v>75</v>
      </c>
      <c r="B84" s="68" t="s">
        <v>41</v>
      </c>
      <c r="C84" s="62">
        <f t="shared" si="8"/>
        <v>16</v>
      </c>
      <c r="D84" s="27">
        <v>420</v>
      </c>
      <c r="E84" s="79">
        <f t="shared" si="9"/>
        <v>14</v>
      </c>
      <c r="F84" s="27">
        <v>50</v>
      </c>
      <c r="G84" s="33">
        <f t="shared" si="10"/>
        <v>2</v>
      </c>
      <c r="H84" s="33">
        <v>0</v>
      </c>
      <c r="I84" s="34">
        <f t="shared" si="11"/>
        <v>0</v>
      </c>
      <c r="K84" s="15"/>
    </row>
    <row r="85" spans="1:11" s="10" customFormat="1" ht="13.35" customHeight="1" x14ac:dyDescent="0.2">
      <c r="A85" s="32">
        <v>77</v>
      </c>
      <c r="B85" s="68" t="s">
        <v>113</v>
      </c>
      <c r="C85" s="62">
        <f t="shared" si="8"/>
        <v>15</v>
      </c>
      <c r="D85" s="27">
        <v>356</v>
      </c>
      <c r="E85" s="79">
        <f t="shared" si="9"/>
        <v>11</v>
      </c>
      <c r="F85" s="27">
        <v>95</v>
      </c>
      <c r="G85" s="33">
        <f t="shared" si="10"/>
        <v>4</v>
      </c>
      <c r="H85" s="33">
        <v>0</v>
      </c>
      <c r="I85" s="34">
        <f t="shared" si="11"/>
        <v>0</v>
      </c>
      <c r="K85" s="15"/>
    </row>
    <row r="86" spans="1:11" s="10" customFormat="1" ht="13.35" customHeight="1" x14ac:dyDescent="0.2">
      <c r="A86" s="32">
        <v>78</v>
      </c>
      <c r="B86" s="68" t="s">
        <v>82</v>
      </c>
      <c r="C86" s="62">
        <f t="shared" si="8"/>
        <v>14</v>
      </c>
      <c r="D86" s="27">
        <v>310</v>
      </c>
      <c r="E86" s="79">
        <f t="shared" si="9"/>
        <v>10</v>
      </c>
      <c r="F86" s="27">
        <v>90</v>
      </c>
      <c r="G86" s="33">
        <f t="shared" si="10"/>
        <v>4</v>
      </c>
      <c r="H86" s="33">
        <v>0</v>
      </c>
      <c r="I86" s="34">
        <f t="shared" si="11"/>
        <v>0</v>
      </c>
      <c r="K86" s="15"/>
    </row>
    <row r="87" spans="1:11" s="10" customFormat="1" ht="13.35" customHeight="1" x14ac:dyDescent="0.2">
      <c r="A87" s="32">
        <v>78</v>
      </c>
      <c r="B87" s="68" t="s">
        <v>42</v>
      </c>
      <c r="C87" s="62">
        <f t="shared" si="8"/>
        <v>14</v>
      </c>
      <c r="D87" s="27">
        <v>334</v>
      </c>
      <c r="E87" s="79">
        <f t="shared" si="9"/>
        <v>11</v>
      </c>
      <c r="F87" s="27">
        <v>61</v>
      </c>
      <c r="G87" s="33">
        <f t="shared" si="10"/>
        <v>3</v>
      </c>
      <c r="H87" s="33">
        <v>4</v>
      </c>
      <c r="I87" s="34">
        <f t="shared" si="11"/>
        <v>0</v>
      </c>
      <c r="K87" s="15"/>
    </row>
    <row r="88" spans="1:11" s="10" customFormat="1" ht="13.35" customHeight="1" x14ac:dyDescent="0.2">
      <c r="A88" s="32">
        <v>78</v>
      </c>
      <c r="B88" s="68" t="s">
        <v>89</v>
      </c>
      <c r="C88" s="63">
        <f t="shared" si="8"/>
        <v>14</v>
      </c>
      <c r="D88" s="27">
        <v>400</v>
      </c>
      <c r="E88" s="79">
        <f t="shared" si="9"/>
        <v>13</v>
      </c>
      <c r="F88" s="27">
        <v>34</v>
      </c>
      <c r="G88" s="33">
        <f t="shared" si="10"/>
        <v>1</v>
      </c>
      <c r="H88" s="33">
        <v>0</v>
      </c>
      <c r="I88" s="34">
        <f t="shared" si="11"/>
        <v>0</v>
      </c>
      <c r="K88" s="15"/>
    </row>
    <row r="89" spans="1:11" s="10" customFormat="1" ht="13.35" customHeight="1" x14ac:dyDescent="0.2">
      <c r="A89" s="32">
        <v>81</v>
      </c>
      <c r="B89" s="68" t="s">
        <v>118</v>
      </c>
      <c r="C89" s="62">
        <f t="shared" si="8"/>
        <v>13</v>
      </c>
      <c r="D89" s="27">
        <v>269</v>
      </c>
      <c r="E89" s="79">
        <f t="shared" si="9"/>
        <v>8</v>
      </c>
      <c r="F89" s="27">
        <v>103</v>
      </c>
      <c r="G89" s="33">
        <f t="shared" si="10"/>
        <v>5</v>
      </c>
      <c r="H89" s="33">
        <v>0</v>
      </c>
      <c r="I89" s="34">
        <f t="shared" si="11"/>
        <v>0</v>
      </c>
      <c r="K89" s="15"/>
    </row>
    <row r="90" spans="1:11" s="10" customFormat="1" ht="13.35" customHeight="1" x14ac:dyDescent="0.2">
      <c r="A90" s="32">
        <v>81</v>
      </c>
      <c r="B90" s="68" t="s">
        <v>123</v>
      </c>
      <c r="C90" s="62">
        <f t="shared" si="8"/>
        <v>13</v>
      </c>
      <c r="D90" s="27">
        <v>320</v>
      </c>
      <c r="E90" s="79">
        <f t="shared" si="9"/>
        <v>10</v>
      </c>
      <c r="F90" s="27">
        <v>78</v>
      </c>
      <c r="G90" s="33">
        <f t="shared" si="10"/>
        <v>3</v>
      </c>
      <c r="H90" s="33">
        <v>0</v>
      </c>
      <c r="I90" s="34">
        <f t="shared" si="11"/>
        <v>0</v>
      </c>
      <c r="K90" s="15"/>
    </row>
    <row r="91" spans="1:11" s="10" customFormat="1" ht="13.35" customHeight="1" x14ac:dyDescent="0.2">
      <c r="A91" s="32">
        <v>83</v>
      </c>
      <c r="B91" s="68" t="s">
        <v>71</v>
      </c>
      <c r="C91" s="62">
        <f t="shared" si="8"/>
        <v>12</v>
      </c>
      <c r="D91" s="27">
        <v>206</v>
      </c>
      <c r="E91" s="79">
        <f t="shared" si="9"/>
        <v>6</v>
      </c>
      <c r="F91" s="27">
        <v>127</v>
      </c>
      <c r="G91" s="33">
        <f t="shared" si="10"/>
        <v>6</v>
      </c>
      <c r="H91" s="33">
        <v>0</v>
      </c>
      <c r="I91" s="34">
        <f t="shared" si="11"/>
        <v>0</v>
      </c>
      <c r="K91" s="15"/>
    </row>
    <row r="92" spans="1:11" s="10" customFormat="1" ht="13.35" customHeight="1" x14ac:dyDescent="0.2">
      <c r="A92" s="32">
        <v>84</v>
      </c>
      <c r="B92" s="68" t="s">
        <v>114</v>
      </c>
      <c r="C92" s="62">
        <f t="shared" si="8"/>
        <v>11</v>
      </c>
      <c r="D92" s="27">
        <v>235</v>
      </c>
      <c r="E92" s="79">
        <f t="shared" si="9"/>
        <v>7</v>
      </c>
      <c r="F92" s="27">
        <v>88</v>
      </c>
      <c r="G92" s="33">
        <f t="shared" si="10"/>
        <v>4</v>
      </c>
      <c r="H92" s="33">
        <v>0</v>
      </c>
      <c r="I92" s="34">
        <f t="shared" si="11"/>
        <v>0</v>
      </c>
      <c r="K92" s="15"/>
    </row>
    <row r="93" spans="1:11" s="10" customFormat="1" ht="13.35" customHeight="1" x14ac:dyDescent="0.2">
      <c r="A93" s="32">
        <v>84</v>
      </c>
      <c r="B93" s="68" t="s">
        <v>70</v>
      </c>
      <c r="C93" s="62">
        <f t="shared" si="8"/>
        <v>11</v>
      </c>
      <c r="D93" s="27">
        <v>314</v>
      </c>
      <c r="E93" s="79">
        <f t="shared" si="9"/>
        <v>10</v>
      </c>
      <c r="F93" s="27">
        <v>34</v>
      </c>
      <c r="G93" s="33">
        <f t="shared" si="10"/>
        <v>1</v>
      </c>
      <c r="H93" s="33">
        <v>0</v>
      </c>
      <c r="I93" s="34">
        <f t="shared" si="11"/>
        <v>0</v>
      </c>
      <c r="K93" s="15"/>
    </row>
    <row r="94" spans="1:11" s="10" customFormat="1" ht="13.35" customHeight="1" x14ac:dyDescent="0.2">
      <c r="A94" s="74">
        <v>86</v>
      </c>
      <c r="B94" s="73" t="s">
        <v>120</v>
      </c>
      <c r="C94" s="62">
        <f t="shared" si="8"/>
        <v>10</v>
      </c>
      <c r="D94" s="35">
        <v>225</v>
      </c>
      <c r="E94" s="79">
        <f t="shared" si="9"/>
        <v>7</v>
      </c>
      <c r="F94" s="35">
        <v>71</v>
      </c>
      <c r="G94" s="33">
        <f t="shared" si="10"/>
        <v>3</v>
      </c>
      <c r="H94" s="36">
        <v>0</v>
      </c>
      <c r="I94" s="34">
        <f t="shared" si="11"/>
        <v>0</v>
      </c>
      <c r="K94" s="15"/>
    </row>
    <row r="95" spans="1:11" s="10" customFormat="1" ht="13.35" customHeight="1" x14ac:dyDescent="0.2">
      <c r="A95" s="74">
        <v>86</v>
      </c>
      <c r="B95" s="73" t="s">
        <v>119</v>
      </c>
      <c r="C95" s="62">
        <f t="shared" si="8"/>
        <v>10</v>
      </c>
      <c r="D95" s="35">
        <v>235</v>
      </c>
      <c r="E95" s="79">
        <f t="shared" si="9"/>
        <v>7</v>
      </c>
      <c r="F95" s="35">
        <v>61</v>
      </c>
      <c r="G95" s="33">
        <f t="shared" si="10"/>
        <v>3</v>
      </c>
      <c r="H95" s="36">
        <v>0</v>
      </c>
      <c r="I95" s="34">
        <f t="shared" si="11"/>
        <v>0</v>
      </c>
      <c r="K95" s="15"/>
    </row>
    <row r="96" spans="1:11" s="10" customFormat="1" ht="13.35" customHeight="1" x14ac:dyDescent="0.2">
      <c r="A96" s="32">
        <v>86</v>
      </c>
      <c r="B96" s="68" t="s">
        <v>88</v>
      </c>
      <c r="C96" s="63">
        <f t="shared" si="8"/>
        <v>10</v>
      </c>
      <c r="D96" s="27">
        <v>245</v>
      </c>
      <c r="E96" s="79">
        <f t="shared" si="9"/>
        <v>8</v>
      </c>
      <c r="F96" s="27">
        <v>40</v>
      </c>
      <c r="G96" s="33">
        <f t="shared" si="10"/>
        <v>2</v>
      </c>
      <c r="H96" s="33">
        <v>0</v>
      </c>
      <c r="I96" s="34">
        <f t="shared" si="11"/>
        <v>0</v>
      </c>
      <c r="K96" s="15"/>
    </row>
    <row r="97" spans="1:11" s="10" customFormat="1" ht="13.35" customHeight="1" x14ac:dyDescent="0.2">
      <c r="A97" s="32">
        <v>86</v>
      </c>
      <c r="B97" s="68" t="s">
        <v>43</v>
      </c>
      <c r="C97" s="62">
        <f t="shared" si="8"/>
        <v>10</v>
      </c>
      <c r="D97" s="27">
        <v>315</v>
      </c>
      <c r="E97" s="79">
        <f t="shared" si="9"/>
        <v>10</v>
      </c>
      <c r="F97" s="27">
        <v>9</v>
      </c>
      <c r="G97" s="33">
        <f t="shared" si="10"/>
        <v>0</v>
      </c>
      <c r="H97" s="33">
        <v>7</v>
      </c>
      <c r="I97" s="34">
        <f t="shared" si="11"/>
        <v>0</v>
      </c>
      <c r="K97" s="15"/>
    </row>
    <row r="98" spans="1:11" s="10" customFormat="1" ht="13.35" customHeight="1" x14ac:dyDescent="0.2">
      <c r="A98" s="32">
        <v>86</v>
      </c>
      <c r="B98" s="68" t="s">
        <v>44</v>
      </c>
      <c r="C98" s="62">
        <f t="shared" si="8"/>
        <v>10</v>
      </c>
      <c r="D98" s="27">
        <v>295</v>
      </c>
      <c r="E98" s="79">
        <f t="shared" si="9"/>
        <v>9</v>
      </c>
      <c r="F98" s="27">
        <v>0</v>
      </c>
      <c r="G98" s="33">
        <f t="shared" si="10"/>
        <v>0</v>
      </c>
      <c r="H98" s="33">
        <v>16</v>
      </c>
      <c r="I98" s="34">
        <f t="shared" si="11"/>
        <v>1</v>
      </c>
      <c r="K98" s="15"/>
    </row>
    <row r="99" spans="1:11" s="10" customFormat="1" ht="13.35" customHeight="1" x14ac:dyDescent="0.2">
      <c r="A99" s="32">
        <v>86</v>
      </c>
      <c r="B99" s="68" t="s">
        <v>66</v>
      </c>
      <c r="C99" s="62">
        <f t="shared" si="8"/>
        <v>10</v>
      </c>
      <c r="D99" s="27">
        <v>250</v>
      </c>
      <c r="E99" s="79">
        <f t="shared" si="9"/>
        <v>8</v>
      </c>
      <c r="F99" s="27">
        <v>0</v>
      </c>
      <c r="G99" s="33">
        <f t="shared" si="10"/>
        <v>0</v>
      </c>
      <c r="H99" s="33">
        <v>26</v>
      </c>
      <c r="I99" s="34">
        <f t="shared" si="11"/>
        <v>2</v>
      </c>
      <c r="K99" s="15"/>
    </row>
    <row r="100" spans="1:11" s="10" customFormat="1" ht="13.35" customHeight="1" x14ac:dyDescent="0.2">
      <c r="A100" s="32">
        <v>92</v>
      </c>
      <c r="B100" s="69" t="s">
        <v>116</v>
      </c>
      <c r="C100" s="63">
        <f t="shared" si="8"/>
        <v>9</v>
      </c>
      <c r="D100" s="35">
        <v>210</v>
      </c>
      <c r="E100" s="79">
        <f t="shared" si="9"/>
        <v>7</v>
      </c>
      <c r="F100" s="35">
        <v>59</v>
      </c>
      <c r="G100" s="33">
        <f t="shared" si="10"/>
        <v>2</v>
      </c>
      <c r="H100" s="36">
        <v>0</v>
      </c>
      <c r="I100" s="34">
        <f t="shared" si="11"/>
        <v>0</v>
      </c>
      <c r="K100" s="15"/>
    </row>
    <row r="101" spans="1:11" s="10" customFormat="1" ht="13.35" customHeight="1" x14ac:dyDescent="0.2">
      <c r="A101" s="32">
        <v>92</v>
      </c>
      <c r="B101" s="68" t="s">
        <v>84</v>
      </c>
      <c r="C101" s="62">
        <f t="shared" si="8"/>
        <v>9</v>
      </c>
      <c r="D101" s="27">
        <v>265</v>
      </c>
      <c r="E101" s="79">
        <f t="shared" si="9"/>
        <v>8</v>
      </c>
      <c r="F101" s="27">
        <v>33</v>
      </c>
      <c r="G101" s="33">
        <f t="shared" si="10"/>
        <v>1</v>
      </c>
      <c r="H101" s="33">
        <v>0</v>
      </c>
      <c r="I101" s="34">
        <f t="shared" si="11"/>
        <v>0</v>
      </c>
      <c r="K101" s="15"/>
    </row>
    <row r="102" spans="1:11" s="71" customFormat="1" ht="13.35" customHeight="1" x14ac:dyDescent="0.2">
      <c r="A102" s="32">
        <v>94</v>
      </c>
      <c r="B102" s="68" t="s">
        <v>58</v>
      </c>
      <c r="C102" s="62">
        <f t="shared" si="8"/>
        <v>8</v>
      </c>
      <c r="D102" s="27">
        <v>182</v>
      </c>
      <c r="E102" s="79">
        <f t="shared" si="9"/>
        <v>6</v>
      </c>
      <c r="F102" s="27">
        <v>42</v>
      </c>
      <c r="G102" s="33">
        <f t="shared" si="10"/>
        <v>2</v>
      </c>
      <c r="H102" s="33">
        <v>0</v>
      </c>
      <c r="I102" s="34">
        <f t="shared" si="11"/>
        <v>0</v>
      </c>
      <c r="K102" s="15"/>
    </row>
    <row r="103" spans="1:11" s="71" customFormat="1" ht="13.35" customHeight="1" x14ac:dyDescent="0.2">
      <c r="A103" s="32">
        <v>94</v>
      </c>
      <c r="B103" s="68" t="s">
        <v>59</v>
      </c>
      <c r="C103" s="62">
        <f t="shared" si="8"/>
        <v>8</v>
      </c>
      <c r="D103" s="27">
        <v>214</v>
      </c>
      <c r="E103" s="79">
        <f t="shared" si="9"/>
        <v>7</v>
      </c>
      <c r="F103" s="27">
        <v>38</v>
      </c>
      <c r="G103" s="33">
        <f t="shared" si="10"/>
        <v>1</v>
      </c>
      <c r="H103" s="33">
        <v>0</v>
      </c>
      <c r="I103" s="34">
        <f t="shared" si="11"/>
        <v>0</v>
      </c>
      <c r="K103" s="15"/>
    </row>
    <row r="104" spans="1:11" s="71" customFormat="1" ht="13.35" customHeight="1" x14ac:dyDescent="0.2">
      <c r="A104" s="32">
        <v>94</v>
      </c>
      <c r="B104" s="68" t="s">
        <v>79</v>
      </c>
      <c r="C104" s="62">
        <f t="shared" si="8"/>
        <v>8</v>
      </c>
      <c r="D104" s="27">
        <v>211</v>
      </c>
      <c r="E104" s="79">
        <f t="shared" si="9"/>
        <v>7</v>
      </c>
      <c r="F104" s="27">
        <v>30</v>
      </c>
      <c r="G104" s="33">
        <f t="shared" si="10"/>
        <v>1</v>
      </c>
      <c r="H104" s="33">
        <v>0</v>
      </c>
      <c r="I104" s="34">
        <f t="shared" si="11"/>
        <v>0</v>
      </c>
      <c r="K104" s="15"/>
    </row>
    <row r="105" spans="1:11" s="71" customFormat="1" ht="13.35" customHeight="1" x14ac:dyDescent="0.2">
      <c r="A105" s="32">
        <v>94</v>
      </c>
      <c r="B105" s="68" t="s">
        <v>105</v>
      </c>
      <c r="C105" s="62">
        <f t="shared" ref="C105:C119" si="12">SUM(E105+G105+I105)</f>
        <v>8</v>
      </c>
      <c r="D105" s="27">
        <v>222</v>
      </c>
      <c r="E105" s="79">
        <f t="shared" ref="E105:E119" si="13">INT(D105/30)</f>
        <v>7</v>
      </c>
      <c r="F105" s="27">
        <v>24</v>
      </c>
      <c r="G105" s="33">
        <f t="shared" ref="G105:G119" si="14">INT(F105/20)</f>
        <v>1</v>
      </c>
      <c r="H105" s="33">
        <v>0</v>
      </c>
      <c r="I105" s="34">
        <f t="shared" ref="I105:I119" si="15">INT(H105/10)</f>
        <v>0</v>
      </c>
      <c r="K105" s="15"/>
    </row>
    <row r="106" spans="1:11" s="71" customFormat="1" ht="13.35" customHeight="1" x14ac:dyDescent="0.2">
      <c r="A106" s="32">
        <v>98</v>
      </c>
      <c r="B106" s="68" t="s">
        <v>102</v>
      </c>
      <c r="C106" s="62">
        <f t="shared" si="12"/>
        <v>7</v>
      </c>
      <c r="D106" s="27">
        <v>180</v>
      </c>
      <c r="E106" s="79">
        <f t="shared" si="13"/>
        <v>6</v>
      </c>
      <c r="F106" s="27">
        <v>37</v>
      </c>
      <c r="G106" s="33">
        <f t="shared" si="14"/>
        <v>1</v>
      </c>
      <c r="H106" s="33">
        <v>0</v>
      </c>
      <c r="I106" s="34">
        <f t="shared" si="15"/>
        <v>0</v>
      </c>
      <c r="K106" s="15"/>
    </row>
    <row r="107" spans="1:11" s="71" customFormat="1" ht="13.35" customHeight="1" x14ac:dyDescent="0.2">
      <c r="A107" s="32">
        <v>99</v>
      </c>
      <c r="B107" s="68" t="s">
        <v>117</v>
      </c>
      <c r="C107" s="62">
        <f t="shared" si="12"/>
        <v>5</v>
      </c>
      <c r="D107" s="27">
        <v>175</v>
      </c>
      <c r="E107" s="79">
        <f t="shared" si="13"/>
        <v>5</v>
      </c>
      <c r="F107" s="27">
        <v>12</v>
      </c>
      <c r="G107" s="33">
        <f t="shared" si="14"/>
        <v>0</v>
      </c>
      <c r="H107" s="33">
        <v>0</v>
      </c>
      <c r="I107" s="34">
        <f t="shared" si="15"/>
        <v>0</v>
      </c>
      <c r="K107" s="15"/>
    </row>
    <row r="108" spans="1:11" s="71" customFormat="1" ht="13.35" customHeight="1" x14ac:dyDescent="0.2">
      <c r="A108" s="32">
        <v>99</v>
      </c>
      <c r="B108" s="68" t="s">
        <v>46</v>
      </c>
      <c r="C108" s="62">
        <f t="shared" si="12"/>
        <v>5</v>
      </c>
      <c r="D108" s="27">
        <v>174</v>
      </c>
      <c r="E108" s="79">
        <f t="shared" si="13"/>
        <v>5</v>
      </c>
      <c r="F108" s="27">
        <v>7</v>
      </c>
      <c r="G108" s="33">
        <f t="shared" si="14"/>
        <v>0</v>
      </c>
      <c r="H108" s="33">
        <v>0</v>
      </c>
      <c r="I108" s="34">
        <f t="shared" si="15"/>
        <v>0</v>
      </c>
      <c r="K108" s="15"/>
    </row>
    <row r="109" spans="1:11" s="71" customFormat="1" ht="13.35" customHeight="1" x14ac:dyDescent="0.2">
      <c r="A109" s="32">
        <v>101</v>
      </c>
      <c r="B109" s="68" t="s">
        <v>94</v>
      </c>
      <c r="C109" s="63">
        <f t="shared" si="12"/>
        <v>4</v>
      </c>
      <c r="D109" s="27">
        <v>100</v>
      </c>
      <c r="E109" s="79">
        <f t="shared" si="13"/>
        <v>3</v>
      </c>
      <c r="F109" s="27">
        <v>25</v>
      </c>
      <c r="G109" s="33">
        <f t="shared" si="14"/>
        <v>1</v>
      </c>
      <c r="H109" s="33">
        <v>0</v>
      </c>
      <c r="I109" s="34">
        <f t="shared" si="15"/>
        <v>0</v>
      </c>
      <c r="K109" s="15"/>
    </row>
    <row r="110" spans="1:11" s="71" customFormat="1" ht="13.35" customHeight="1" x14ac:dyDescent="0.2">
      <c r="A110" s="32">
        <v>101</v>
      </c>
      <c r="B110" s="68" t="s">
        <v>48</v>
      </c>
      <c r="C110" s="62">
        <f t="shared" si="12"/>
        <v>4</v>
      </c>
      <c r="D110" s="27">
        <v>125</v>
      </c>
      <c r="E110" s="79">
        <f t="shared" si="13"/>
        <v>4</v>
      </c>
      <c r="F110" s="27">
        <v>16</v>
      </c>
      <c r="G110" s="33">
        <f t="shared" si="14"/>
        <v>0</v>
      </c>
      <c r="H110" s="33">
        <v>0</v>
      </c>
      <c r="I110" s="34">
        <f t="shared" si="15"/>
        <v>0</v>
      </c>
      <c r="K110" s="15"/>
    </row>
    <row r="111" spans="1:11" s="71" customFormat="1" ht="13.35" customHeight="1" x14ac:dyDescent="0.2">
      <c r="A111" s="32">
        <v>101</v>
      </c>
      <c r="B111" s="68" t="s">
        <v>60</v>
      </c>
      <c r="C111" s="65">
        <f t="shared" si="12"/>
        <v>4</v>
      </c>
      <c r="D111" s="27">
        <v>149</v>
      </c>
      <c r="E111" s="79">
        <f t="shared" si="13"/>
        <v>4</v>
      </c>
      <c r="F111" s="27">
        <v>13</v>
      </c>
      <c r="G111" s="33">
        <f t="shared" si="14"/>
        <v>0</v>
      </c>
      <c r="H111" s="33">
        <v>0</v>
      </c>
      <c r="I111" s="34">
        <f t="shared" si="15"/>
        <v>0</v>
      </c>
      <c r="K111" s="15"/>
    </row>
    <row r="112" spans="1:11" s="71" customFormat="1" ht="13.35" customHeight="1" x14ac:dyDescent="0.2">
      <c r="A112" s="32">
        <v>101</v>
      </c>
      <c r="B112" s="68" t="s">
        <v>47</v>
      </c>
      <c r="C112" s="62">
        <f t="shared" si="12"/>
        <v>4</v>
      </c>
      <c r="D112" s="27">
        <v>106</v>
      </c>
      <c r="E112" s="79">
        <f t="shared" si="13"/>
        <v>3</v>
      </c>
      <c r="F112" s="27">
        <v>0</v>
      </c>
      <c r="G112" s="33">
        <f t="shared" si="14"/>
        <v>0</v>
      </c>
      <c r="H112" s="33">
        <v>11</v>
      </c>
      <c r="I112" s="34">
        <f t="shared" si="15"/>
        <v>1</v>
      </c>
      <c r="K112" s="15"/>
    </row>
    <row r="113" spans="1:11" s="71" customFormat="1" ht="13.35" customHeight="1" x14ac:dyDescent="0.2">
      <c r="A113" s="32">
        <v>101</v>
      </c>
      <c r="B113" s="68" t="s">
        <v>55</v>
      </c>
      <c r="C113" s="65">
        <f t="shared" si="12"/>
        <v>4</v>
      </c>
      <c r="D113" s="27">
        <v>93</v>
      </c>
      <c r="E113" s="79">
        <f t="shared" si="13"/>
        <v>3</v>
      </c>
      <c r="F113" s="27">
        <v>0</v>
      </c>
      <c r="G113" s="33">
        <f t="shared" si="14"/>
        <v>0</v>
      </c>
      <c r="H113" s="33">
        <v>10</v>
      </c>
      <c r="I113" s="34">
        <f t="shared" si="15"/>
        <v>1</v>
      </c>
      <c r="K113" s="15"/>
    </row>
    <row r="114" spans="1:11" s="71" customFormat="1" ht="13.35" customHeight="1" x14ac:dyDescent="0.2">
      <c r="A114" s="32">
        <v>106</v>
      </c>
      <c r="B114" s="68" t="s">
        <v>49</v>
      </c>
      <c r="C114" s="62">
        <f t="shared" si="12"/>
        <v>3</v>
      </c>
      <c r="D114" s="27">
        <v>105</v>
      </c>
      <c r="E114" s="79">
        <f t="shared" si="13"/>
        <v>3</v>
      </c>
      <c r="F114" s="27">
        <v>8</v>
      </c>
      <c r="G114" s="33">
        <f t="shared" si="14"/>
        <v>0</v>
      </c>
      <c r="H114" s="33">
        <v>0</v>
      </c>
      <c r="I114" s="34">
        <f t="shared" si="15"/>
        <v>0</v>
      </c>
      <c r="K114" s="15"/>
    </row>
    <row r="115" spans="1:11" s="71" customFormat="1" ht="13.35" customHeight="1" x14ac:dyDescent="0.2">
      <c r="A115" s="32">
        <v>107</v>
      </c>
      <c r="B115" s="68" t="s">
        <v>121</v>
      </c>
      <c r="C115" s="62">
        <f t="shared" si="12"/>
        <v>2</v>
      </c>
      <c r="D115" s="27">
        <v>70</v>
      </c>
      <c r="E115" s="79">
        <f t="shared" si="13"/>
        <v>2</v>
      </c>
      <c r="F115" s="27">
        <v>15</v>
      </c>
      <c r="G115" s="33">
        <f t="shared" si="14"/>
        <v>0</v>
      </c>
      <c r="H115" s="33">
        <v>0</v>
      </c>
      <c r="I115" s="34">
        <f t="shared" si="15"/>
        <v>0</v>
      </c>
      <c r="K115" s="15"/>
    </row>
    <row r="116" spans="1:11" s="71" customFormat="1" ht="13.35" customHeight="1" x14ac:dyDescent="0.2">
      <c r="A116" s="74">
        <v>107</v>
      </c>
      <c r="B116" s="73" t="s">
        <v>122</v>
      </c>
      <c r="C116" s="62">
        <f t="shared" si="12"/>
        <v>2</v>
      </c>
      <c r="D116" s="35">
        <v>65</v>
      </c>
      <c r="E116" s="79">
        <f t="shared" si="13"/>
        <v>2</v>
      </c>
      <c r="F116" s="35">
        <v>10</v>
      </c>
      <c r="G116" s="33">
        <f t="shared" si="14"/>
        <v>0</v>
      </c>
      <c r="H116" s="36">
        <v>0</v>
      </c>
      <c r="I116" s="34">
        <f t="shared" si="15"/>
        <v>0</v>
      </c>
      <c r="K116" s="15"/>
    </row>
    <row r="117" spans="1:11" s="71" customFormat="1" ht="13.35" customHeight="1" x14ac:dyDescent="0.2">
      <c r="A117" s="32">
        <v>107</v>
      </c>
      <c r="B117" s="68" t="s">
        <v>96</v>
      </c>
      <c r="C117" s="63">
        <f t="shared" si="12"/>
        <v>2</v>
      </c>
      <c r="D117" s="27">
        <v>65</v>
      </c>
      <c r="E117" s="79">
        <f t="shared" si="13"/>
        <v>2</v>
      </c>
      <c r="F117" s="27">
        <v>9</v>
      </c>
      <c r="G117" s="33">
        <f t="shared" si="14"/>
        <v>0</v>
      </c>
      <c r="H117" s="33">
        <v>0</v>
      </c>
      <c r="I117" s="34">
        <f t="shared" si="15"/>
        <v>0</v>
      </c>
      <c r="K117" s="15"/>
    </row>
    <row r="118" spans="1:11" s="71" customFormat="1" ht="13.35" customHeight="1" x14ac:dyDescent="0.2">
      <c r="A118" s="32">
        <v>110</v>
      </c>
      <c r="B118" s="68" t="s">
        <v>86</v>
      </c>
      <c r="C118" s="63">
        <f t="shared" si="12"/>
        <v>1</v>
      </c>
      <c r="D118" s="27">
        <v>55</v>
      </c>
      <c r="E118" s="79">
        <f t="shared" si="13"/>
        <v>1</v>
      </c>
      <c r="F118" s="27">
        <v>11</v>
      </c>
      <c r="G118" s="33">
        <f t="shared" si="14"/>
        <v>0</v>
      </c>
      <c r="H118" s="33">
        <v>0</v>
      </c>
      <c r="I118" s="34">
        <f t="shared" si="15"/>
        <v>0</v>
      </c>
      <c r="K118" s="15"/>
    </row>
    <row r="119" spans="1:11" s="71" customFormat="1" ht="13.35" customHeight="1" thickBot="1" x14ac:dyDescent="0.25">
      <c r="A119" s="38">
        <v>110</v>
      </c>
      <c r="B119" s="70" t="s">
        <v>98</v>
      </c>
      <c r="C119" s="66">
        <f t="shared" si="12"/>
        <v>1</v>
      </c>
      <c r="D119" s="39">
        <v>34</v>
      </c>
      <c r="E119" s="81">
        <f t="shared" si="13"/>
        <v>1</v>
      </c>
      <c r="F119" s="39">
        <v>6</v>
      </c>
      <c r="G119" s="41">
        <f t="shared" si="14"/>
        <v>0</v>
      </c>
      <c r="H119" s="41">
        <v>0</v>
      </c>
      <c r="I119" s="40">
        <f t="shared" si="15"/>
        <v>0</v>
      </c>
      <c r="K119" s="15"/>
    </row>
    <row r="120" spans="1:11" s="71" customFormat="1" ht="13.35" customHeight="1" x14ac:dyDescent="0.2">
      <c r="A120" s="25"/>
      <c r="B120" s="22"/>
      <c r="C120" s="24"/>
      <c r="D120" s="18"/>
      <c r="E120" s="18"/>
      <c r="F120" s="18"/>
      <c r="G120" s="18"/>
      <c r="H120" s="18"/>
      <c r="I120" s="18"/>
      <c r="K120" s="21"/>
    </row>
    <row r="121" spans="1:11" s="71" customFormat="1" ht="13.35" customHeight="1" x14ac:dyDescent="0.2">
      <c r="A121" s="25"/>
      <c r="B121" s="22"/>
      <c r="C121" s="24"/>
      <c r="D121" s="18"/>
      <c r="E121" s="18"/>
      <c r="F121" s="18"/>
      <c r="G121" s="18"/>
      <c r="H121" s="18"/>
      <c r="I121" s="18"/>
      <c r="K121" s="21"/>
    </row>
    <row r="122" spans="1:11" s="71" customFormat="1" ht="13.35" customHeight="1" x14ac:dyDescent="0.2">
      <c r="A122" s="26"/>
      <c r="B122" s="23"/>
      <c r="C122" s="21"/>
      <c r="D122" s="21"/>
      <c r="E122" s="21"/>
      <c r="F122" s="21"/>
      <c r="G122" s="21"/>
      <c r="H122" s="21"/>
      <c r="I122" s="21"/>
      <c r="K122" s="72"/>
    </row>
    <row r="123" spans="1:11" s="71" customFormat="1" ht="13.35" customHeight="1" x14ac:dyDescent="0.2">
      <c r="A123" s="26"/>
      <c r="B123" s="23"/>
      <c r="C123" s="21"/>
      <c r="D123" s="21"/>
      <c r="E123" s="21"/>
      <c r="F123" s="21"/>
      <c r="G123" s="21"/>
      <c r="H123" s="21"/>
      <c r="I123" s="21"/>
      <c r="K123" s="21"/>
    </row>
    <row r="124" spans="1:11" s="71" customFormat="1" ht="13.35" customHeight="1" x14ac:dyDescent="0.2">
      <c r="A124" s="26"/>
      <c r="B124" s="23"/>
      <c r="C124" s="21"/>
      <c r="D124" s="21"/>
      <c r="E124" s="21"/>
      <c r="F124" s="21"/>
      <c r="G124" s="21"/>
      <c r="H124" s="21"/>
      <c r="I124" s="21"/>
      <c r="K124" s="21"/>
    </row>
    <row r="125" spans="1:11" s="71" customFormat="1" ht="13.35" customHeight="1" x14ac:dyDescent="0.2">
      <c r="A125" s="26"/>
      <c r="B125" s="23"/>
      <c r="C125" s="21"/>
      <c r="D125" s="21"/>
      <c r="E125" s="21"/>
      <c r="F125" s="21"/>
      <c r="G125" s="21"/>
      <c r="H125" s="21"/>
      <c r="I125" s="21"/>
      <c r="K125" s="21"/>
    </row>
    <row r="126" spans="1:11" s="71" customFormat="1" ht="13.35" customHeight="1" x14ac:dyDescent="0.2">
      <c r="A126" s="26"/>
      <c r="B126" s="23"/>
      <c r="C126" s="21"/>
      <c r="D126" s="21"/>
      <c r="E126" s="21"/>
      <c r="F126" s="21"/>
      <c r="G126" s="21"/>
      <c r="H126" s="21"/>
      <c r="I126" s="21"/>
      <c r="K126" s="21"/>
    </row>
    <row r="127" spans="1:11" s="71" customFormat="1" ht="13.35" customHeight="1" x14ac:dyDescent="0.2">
      <c r="A127" s="26"/>
      <c r="B127" s="20"/>
      <c r="C127" s="21"/>
      <c r="D127" s="21"/>
      <c r="E127" s="21"/>
      <c r="F127" s="21"/>
      <c r="G127" s="21"/>
      <c r="H127" s="21"/>
      <c r="I127" s="21"/>
      <c r="K127" s="21"/>
    </row>
    <row r="128" spans="1:11" s="71" customFormat="1" ht="13.35" customHeight="1" x14ac:dyDescent="0.2">
      <c r="A128" s="26"/>
      <c r="B128" s="20"/>
      <c r="C128" s="21"/>
      <c r="D128" s="21"/>
      <c r="E128" s="21"/>
      <c r="F128" s="21"/>
      <c r="G128" s="21"/>
      <c r="H128" s="21"/>
      <c r="I128" s="21"/>
      <c r="K128" s="21"/>
    </row>
    <row r="129" spans="1:11" s="71" customFormat="1" ht="13.35" customHeight="1" x14ac:dyDescent="0.2">
      <c r="A129" s="26"/>
      <c r="B129" s="20"/>
      <c r="C129" s="21"/>
      <c r="D129" s="21"/>
      <c r="E129" s="21"/>
      <c r="F129" s="21"/>
      <c r="G129" s="21"/>
      <c r="H129" s="21"/>
      <c r="I129" s="21"/>
      <c r="K129" s="21"/>
    </row>
    <row r="130" spans="1:11" ht="13.35" customHeight="1" x14ac:dyDescent="0.2">
      <c r="A130" s="26"/>
      <c r="B130" s="20"/>
      <c r="C130" s="21"/>
      <c r="D130" s="21"/>
      <c r="E130" s="21"/>
      <c r="F130" s="21"/>
      <c r="G130" s="21"/>
      <c r="H130" s="21"/>
      <c r="I130" s="21"/>
    </row>
    <row r="131" spans="1:11" ht="13.35" customHeight="1" x14ac:dyDescent="0.2">
      <c r="A131" s="26"/>
      <c r="B131" s="20"/>
      <c r="C131" s="21"/>
      <c r="D131" s="21"/>
      <c r="E131" s="21"/>
      <c r="F131" s="21"/>
      <c r="G131" s="21"/>
      <c r="H131" s="21"/>
      <c r="I131" s="21"/>
    </row>
    <row r="132" spans="1:11" ht="13.35" customHeight="1" x14ac:dyDescent="0.2">
      <c r="A132" s="26"/>
      <c r="B132" s="20"/>
      <c r="C132" s="21"/>
      <c r="D132" s="21"/>
      <c r="E132" s="21"/>
      <c r="F132" s="21"/>
      <c r="G132" s="21"/>
      <c r="H132" s="21"/>
      <c r="I132" s="21"/>
    </row>
    <row r="133" spans="1:11" ht="13.35" customHeight="1" x14ac:dyDescent="0.2">
      <c r="A133" s="26"/>
      <c r="B133" s="20"/>
      <c r="C133" s="21"/>
      <c r="D133" s="21"/>
      <c r="E133" s="21"/>
      <c r="F133" s="21"/>
      <c r="G133" s="21"/>
      <c r="H133" s="21"/>
      <c r="I133" s="21"/>
    </row>
    <row r="134" spans="1:11" ht="13.35" customHeight="1" x14ac:dyDescent="0.2">
      <c r="A134" s="26"/>
      <c r="B134" s="20"/>
      <c r="C134" s="21"/>
      <c r="D134" s="21"/>
      <c r="E134" s="21"/>
      <c r="F134" s="21"/>
      <c r="G134" s="21"/>
      <c r="H134" s="21"/>
      <c r="I134" s="21"/>
    </row>
    <row r="135" spans="1:11" ht="13.35" customHeight="1" x14ac:dyDescent="0.2">
      <c r="A135" s="26"/>
      <c r="B135" s="20"/>
      <c r="C135" s="21"/>
      <c r="D135" s="21"/>
      <c r="E135" s="21"/>
      <c r="F135" s="21"/>
      <c r="G135" s="21"/>
      <c r="H135" s="21"/>
      <c r="I135" s="21"/>
    </row>
    <row r="136" spans="1:11" ht="13.35" customHeight="1" x14ac:dyDescent="0.2">
      <c r="A136" s="26"/>
      <c r="B136" s="20"/>
      <c r="C136" s="21"/>
      <c r="D136" s="21"/>
      <c r="E136" s="21"/>
      <c r="F136" s="21"/>
      <c r="G136" s="21"/>
      <c r="H136" s="21"/>
      <c r="I136" s="21"/>
    </row>
    <row r="137" spans="1:11" ht="13.35" customHeight="1" x14ac:dyDescent="0.2">
      <c r="A137" s="26"/>
      <c r="B137" s="20"/>
      <c r="C137" s="21"/>
      <c r="D137" s="21"/>
      <c r="E137" s="21"/>
      <c r="F137" s="21"/>
      <c r="G137" s="21"/>
      <c r="H137" s="21"/>
      <c r="I137" s="21"/>
    </row>
    <row r="138" spans="1:11" ht="13.35" customHeight="1" x14ac:dyDescent="0.2">
      <c r="A138" s="26"/>
      <c r="B138" s="20"/>
      <c r="C138" s="21"/>
      <c r="D138" s="21"/>
      <c r="E138" s="21"/>
      <c r="F138" s="21"/>
      <c r="G138" s="21"/>
      <c r="H138" s="21"/>
      <c r="I138" s="21"/>
    </row>
    <row r="139" spans="1:11" ht="13.35" customHeight="1" x14ac:dyDescent="0.2">
      <c r="A139" s="26"/>
      <c r="B139" s="20"/>
      <c r="C139" s="21"/>
      <c r="D139" s="21"/>
      <c r="E139" s="21"/>
      <c r="F139" s="21"/>
      <c r="G139" s="21"/>
      <c r="H139" s="21"/>
      <c r="I139" s="21"/>
    </row>
    <row r="140" spans="1:11" ht="13.35" customHeight="1" x14ac:dyDescent="0.2">
      <c r="A140" s="26"/>
      <c r="B140" s="20"/>
      <c r="C140" s="21"/>
      <c r="D140" s="21"/>
      <c r="E140" s="21"/>
      <c r="F140" s="21"/>
      <c r="G140" s="21"/>
      <c r="H140" s="21"/>
      <c r="I140" s="21"/>
    </row>
    <row r="141" spans="1:11" ht="13.35" customHeight="1" x14ac:dyDescent="0.2">
      <c r="A141" s="26"/>
      <c r="B141" s="20"/>
      <c r="C141" s="21"/>
      <c r="D141" s="21"/>
      <c r="E141" s="21"/>
      <c r="F141" s="21"/>
      <c r="G141" s="21"/>
      <c r="H141" s="21"/>
      <c r="I141" s="21"/>
    </row>
    <row r="142" spans="1:11" ht="13.35" customHeight="1" x14ac:dyDescent="0.2">
      <c r="A142" s="26"/>
      <c r="B142" s="20"/>
      <c r="C142" s="21"/>
      <c r="D142" s="21"/>
      <c r="E142" s="21"/>
      <c r="F142" s="21"/>
      <c r="G142" s="21"/>
      <c r="H142" s="21"/>
      <c r="I142" s="21"/>
    </row>
    <row r="143" spans="1:11" ht="13.35" customHeight="1" x14ac:dyDescent="0.2">
      <c r="A143" s="26"/>
      <c r="B143" s="20"/>
      <c r="C143" s="21"/>
      <c r="D143" s="21"/>
      <c r="E143" s="21"/>
      <c r="F143" s="21"/>
      <c r="G143" s="21"/>
      <c r="H143" s="21"/>
      <c r="I143" s="21"/>
    </row>
    <row r="144" spans="1:11" ht="13.35" customHeight="1" x14ac:dyDescent="0.2">
      <c r="A144" s="26"/>
      <c r="B144" s="20"/>
      <c r="C144" s="21"/>
      <c r="D144" s="21"/>
      <c r="E144" s="21"/>
      <c r="F144" s="21"/>
      <c r="G144" s="21"/>
      <c r="H144" s="21"/>
      <c r="I144" s="21"/>
    </row>
    <row r="145" spans="1:9" ht="13.35" customHeight="1" x14ac:dyDescent="0.2">
      <c r="A145" s="26"/>
      <c r="B145" s="20"/>
      <c r="C145" s="21"/>
      <c r="D145" s="21"/>
      <c r="E145" s="21"/>
      <c r="F145" s="21"/>
      <c r="G145" s="21"/>
      <c r="H145" s="21"/>
      <c r="I145" s="21"/>
    </row>
    <row r="146" spans="1:9" ht="13.35" customHeight="1" x14ac:dyDescent="0.2">
      <c r="A146" s="26"/>
      <c r="B146" s="20"/>
      <c r="C146" s="21"/>
      <c r="D146" s="21"/>
      <c r="E146" s="21"/>
      <c r="F146" s="21"/>
      <c r="G146" s="21"/>
      <c r="H146" s="21"/>
      <c r="I146" s="21"/>
    </row>
    <row r="147" spans="1:9" ht="13.35" customHeight="1" x14ac:dyDescent="0.2">
      <c r="A147" s="26"/>
      <c r="B147" s="20"/>
      <c r="C147" s="21"/>
      <c r="D147" s="21"/>
      <c r="E147" s="21"/>
      <c r="F147" s="21"/>
      <c r="G147" s="21"/>
      <c r="H147" s="21"/>
      <c r="I147" s="21"/>
    </row>
    <row r="148" spans="1:9" ht="13.35" customHeight="1" x14ac:dyDescent="0.2">
      <c r="A148" s="26"/>
      <c r="B148" s="20"/>
      <c r="C148" s="21"/>
      <c r="D148" s="21"/>
      <c r="E148" s="21"/>
      <c r="F148" s="21"/>
      <c r="G148" s="21"/>
      <c r="H148" s="21"/>
      <c r="I148" s="21"/>
    </row>
    <row r="149" spans="1:9" ht="13.35" customHeight="1" x14ac:dyDescent="0.2">
      <c r="A149" s="26"/>
      <c r="B149" s="20"/>
      <c r="C149" s="21"/>
      <c r="D149" s="21"/>
      <c r="E149" s="21"/>
      <c r="F149" s="21"/>
      <c r="G149" s="21"/>
      <c r="H149" s="21"/>
      <c r="I149" s="21"/>
    </row>
    <row r="150" spans="1:9" ht="13.35" customHeight="1" x14ac:dyDescent="0.2">
      <c r="A150" s="26"/>
      <c r="B150" s="20"/>
      <c r="C150" s="21"/>
      <c r="D150" s="21"/>
      <c r="E150" s="21"/>
      <c r="F150" s="21"/>
      <c r="G150" s="21"/>
      <c r="H150" s="21"/>
      <c r="I150" s="21"/>
    </row>
    <row r="151" spans="1:9" ht="13.35" customHeight="1" x14ac:dyDescent="0.2">
      <c r="A151" s="26"/>
      <c r="B151" s="20"/>
      <c r="C151" s="21"/>
      <c r="D151" s="21"/>
      <c r="E151" s="21"/>
      <c r="F151" s="21"/>
      <c r="G151" s="21"/>
      <c r="H151" s="21"/>
      <c r="I151" s="21"/>
    </row>
    <row r="152" spans="1:9" ht="13.35" customHeight="1" x14ac:dyDescent="0.2">
      <c r="A152" s="26"/>
      <c r="B152" s="20"/>
      <c r="C152" s="21"/>
      <c r="D152" s="21"/>
      <c r="E152" s="21"/>
      <c r="F152" s="21"/>
      <c r="G152" s="21"/>
      <c r="H152" s="21"/>
      <c r="I152" s="21"/>
    </row>
    <row r="153" spans="1:9" ht="13.35" customHeight="1" x14ac:dyDescent="0.2">
      <c r="A153" s="26"/>
      <c r="B153" s="20"/>
      <c r="C153" s="21"/>
      <c r="D153" s="21"/>
      <c r="E153" s="21"/>
      <c r="F153" s="21"/>
      <c r="G153" s="21"/>
      <c r="H153" s="21"/>
      <c r="I153" s="21"/>
    </row>
    <row r="154" spans="1:9" ht="13.35" customHeight="1" x14ac:dyDescent="0.2">
      <c r="A154" s="26"/>
      <c r="B154" s="20"/>
      <c r="C154" s="21"/>
      <c r="D154" s="21"/>
      <c r="E154" s="21"/>
      <c r="F154" s="21"/>
      <c r="G154" s="21"/>
      <c r="H154" s="21"/>
      <c r="I154" s="21"/>
    </row>
    <row r="155" spans="1:9" ht="13.35" customHeight="1" x14ac:dyDescent="0.2">
      <c r="A155" s="26"/>
      <c r="B155" s="20"/>
      <c r="C155" s="21"/>
      <c r="D155" s="21"/>
      <c r="E155" s="21"/>
      <c r="F155" s="21"/>
      <c r="G155" s="21"/>
      <c r="H155" s="21"/>
      <c r="I155" s="21"/>
    </row>
    <row r="156" spans="1:9" ht="13.35" customHeight="1" x14ac:dyDescent="0.2">
      <c r="A156" s="26"/>
      <c r="B156" s="20"/>
      <c r="C156" s="21"/>
      <c r="D156" s="21"/>
      <c r="E156" s="21"/>
      <c r="F156" s="21"/>
      <c r="G156" s="21"/>
      <c r="H156" s="21"/>
      <c r="I156" s="21"/>
    </row>
    <row r="157" spans="1:9" ht="13.35" customHeight="1" x14ac:dyDescent="0.2">
      <c r="A157" s="26"/>
      <c r="B157" s="20"/>
      <c r="C157" s="21"/>
      <c r="D157" s="21"/>
      <c r="E157" s="21"/>
      <c r="F157" s="21"/>
      <c r="G157" s="21"/>
      <c r="H157" s="21"/>
      <c r="I157" s="21"/>
    </row>
    <row r="158" spans="1:9" ht="12.75" customHeight="1" x14ac:dyDescent="0.2">
      <c r="A158" s="26"/>
      <c r="B158" s="20"/>
      <c r="C158" s="21"/>
      <c r="D158" s="21"/>
      <c r="E158" s="21"/>
      <c r="F158" s="21"/>
      <c r="G158" s="21"/>
      <c r="H158" s="21"/>
      <c r="I158" s="21"/>
    </row>
    <row r="159" spans="1:9" ht="12.75" customHeight="1" x14ac:dyDescent="0.2">
      <c r="A159" s="19"/>
      <c r="B159" s="20"/>
      <c r="C159" s="21"/>
      <c r="D159" s="21"/>
      <c r="E159" s="21"/>
      <c r="F159" s="21"/>
      <c r="G159" s="21"/>
      <c r="H159" s="21"/>
      <c r="I159" s="21"/>
    </row>
    <row r="160" spans="1:9" ht="12.75" customHeight="1" x14ac:dyDescent="0.2">
      <c r="A160" s="19"/>
      <c r="B160" s="20"/>
      <c r="C160" s="21"/>
      <c r="D160" s="21"/>
      <c r="E160" s="21"/>
      <c r="F160" s="21"/>
      <c r="G160" s="21"/>
      <c r="H160" s="21"/>
      <c r="I160" s="21"/>
    </row>
    <row r="161" spans="1:9" ht="12.75" customHeight="1" x14ac:dyDescent="0.2">
      <c r="A161" s="19"/>
      <c r="B161" s="20"/>
      <c r="C161" s="21"/>
      <c r="D161" s="21"/>
      <c r="E161" s="21"/>
      <c r="F161" s="21"/>
      <c r="G161" s="21"/>
      <c r="H161" s="21"/>
      <c r="I161" s="21"/>
    </row>
    <row r="162" spans="1:9" ht="12.75" customHeight="1" x14ac:dyDescent="0.2">
      <c r="A162" s="19"/>
      <c r="B162" s="20"/>
      <c r="C162" s="21"/>
      <c r="D162" s="21"/>
      <c r="E162" s="21"/>
      <c r="F162" s="21"/>
      <c r="G162" s="21"/>
      <c r="H162" s="21"/>
      <c r="I162" s="21"/>
    </row>
    <row r="163" spans="1:9" ht="12.75" customHeight="1" x14ac:dyDescent="0.2">
      <c r="A163" s="19"/>
      <c r="B163" s="20"/>
      <c r="C163" s="21"/>
      <c r="D163" s="21"/>
      <c r="E163" s="21"/>
      <c r="F163" s="21"/>
      <c r="G163" s="21"/>
      <c r="H163" s="21"/>
      <c r="I163" s="21"/>
    </row>
    <row r="164" spans="1:9" ht="12.75" customHeight="1" x14ac:dyDescent="0.2">
      <c r="A164" s="19"/>
      <c r="B164" s="20"/>
      <c r="C164" s="21"/>
      <c r="D164" s="21"/>
      <c r="E164" s="21"/>
      <c r="F164" s="21"/>
      <c r="G164" s="21"/>
      <c r="H164" s="21"/>
      <c r="I164" s="21"/>
    </row>
    <row r="165" spans="1:9" ht="12.75" customHeight="1" x14ac:dyDescent="0.2">
      <c r="A165" s="19"/>
      <c r="B165" s="20"/>
      <c r="C165" s="21"/>
      <c r="D165" s="21"/>
      <c r="E165" s="21"/>
      <c r="F165" s="21"/>
      <c r="G165" s="21"/>
      <c r="H165" s="21"/>
      <c r="I165" s="21"/>
    </row>
    <row r="166" spans="1:9" ht="12.75" customHeight="1" x14ac:dyDescent="0.2">
      <c r="A166" s="19"/>
      <c r="B166" s="20"/>
      <c r="C166" s="21"/>
      <c r="D166" s="21"/>
      <c r="E166" s="21"/>
      <c r="F166" s="21"/>
      <c r="G166" s="21"/>
      <c r="H166" s="21"/>
      <c r="I166" s="21"/>
    </row>
    <row r="167" spans="1:9" ht="12.75" customHeight="1" x14ac:dyDescent="0.2">
      <c r="A167" s="19"/>
      <c r="B167" s="20"/>
      <c r="C167" s="21"/>
      <c r="D167" s="21"/>
      <c r="E167" s="21"/>
      <c r="F167" s="21"/>
      <c r="G167" s="21"/>
      <c r="H167" s="21"/>
      <c r="I167" s="21"/>
    </row>
    <row r="168" spans="1:9" ht="12.75" customHeight="1" x14ac:dyDescent="0.2">
      <c r="A168" s="19"/>
      <c r="B168" s="20"/>
      <c r="C168" s="21"/>
      <c r="D168" s="21"/>
      <c r="E168" s="21"/>
      <c r="F168" s="21"/>
      <c r="G168" s="21"/>
      <c r="H168" s="21"/>
      <c r="I168" s="21"/>
    </row>
    <row r="169" spans="1:9" ht="12.75" customHeight="1" x14ac:dyDescent="0.2">
      <c r="A169" s="19"/>
      <c r="B169" s="20"/>
      <c r="C169" s="21"/>
      <c r="D169" s="21"/>
      <c r="E169" s="21"/>
      <c r="F169" s="21"/>
      <c r="G169" s="21"/>
      <c r="H169" s="21"/>
      <c r="I169" s="21"/>
    </row>
    <row r="170" spans="1:9" ht="12.75" customHeight="1" x14ac:dyDescent="0.2">
      <c r="A170" s="19"/>
      <c r="B170" s="20"/>
      <c r="C170" s="21"/>
      <c r="D170" s="21"/>
      <c r="E170" s="21"/>
      <c r="F170" s="21"/>
      <c r="G170" s="21"/>
      <c r="H170" s="21"/>
      <c r="I170" s="21"/>
    </row>
    <row r="171" spans="1:9" ht="12.75" customHeight="1" x14ac:dyDescent="0.2">
      <c r="A171" s="19"/>
      <c r="B171" s="20"/>
      <c r="C171" s="21"/>
      <c r="D171" s="21"/>
      <c r="E171" s="21"/>
      <c r="F171" s="21"/>
      <c r="G171" s="21"/>
      <c r="H171" s="21"/>
      <c r="I171" s="21"/>
    </row>
    <row r="172" spans="1:9" ht="12.75" customHeight="1" x14ac:dyDescent="0.2">
      <c r="A172" s="19"/>
      <c r="B172" s="20"/>
      <c r="C172" s="21"/>
      <c r="D172" s="21"/>
      <c r="E172" s="21"/>
      <c r="F172" s="21"/>
      <c r="G172" s="21"/>
      <c r="H172" s="21"/>
      <c r="I172" s="21"/>
    </row>
    <row r="173" spans="1:9" ht="12.75" customHeight="1" x14ac:dyDescent="0.2">
      <c r="A173" s="19"/>
      <c r="B173" s="20"/>
      <c r="C173" s="21"/>
      <c r="D173" s="21"/>
      <c r="E173" s="21"/>
      <c r="F173" s="21"/>
      <c r="G173" s="21"/>
      <c r="H173" s="21"/>
      <c r="I173" s="21"/>
    </row>
    <row r="174" spans="1:9" ht="12.75" customHeight="1" x14ac:dyDescent="0.2">
      <c r="A174" s="19"/>
      <c r="B174" s="20"/>
      <c r="C174" s="21"/>
      <c r="D174" s="21"/>
      <c r="E174" s="21"/>
      <c r="F174" s="21"/>
      <c r="G174" s="21"/>
      <c r="H174" s="21"/>
      <c r="I174" s="21"/>
    </row>
    <row r="175" spans="1:9" ht="12.75" customHeight="1" x14ac:dyDescent="0.2">
      <c r="A175" s="19"/>
      <c r="B175" s="20"/>
      <c r="C175" s="21"/>
      <c r="D175" s="21"/>
      <c r="E175" s="21"/>
      <c r="F175" s="21"/>
      <c r="G175" s="21"/>
      <c r="H175" s="21"/>
      <c r="I175" s="21"/>
    </row>
    <row r="176" spans="1:9" ht="12.75" customHeight="1" x14ac:dyDescent="0.2">
      <c r="A176" s="19"/>
      <c r="B176" s="20"/>
      <c r="C176" s="21"/>
      <c r="D176" s="21"/>
      <c r="E176" s="21"/>
      <c r="F176" s="21"/>
      <c r="G176" s="21"/>
      <c r="H176" s="21"/>
      <c r="I176" s="21"/>
    </row>
    <row r="177" spans="1:9" ht="12.75" customHeight="1" x14ac:dyDescent="0.2">
      <c r="A177" s="19"/>
      <c r="B177" s="20"/>
      <c r="C177" s="21"/>
      <c r="D177" s="21"/>
      <c r="E177" s="21"/>
      <c r="F177" s="21"/>
      <c r="G177" s="21"/>
      <c r="H177" s="21"/>
      <c r="I177" s="21"/>
    </row>
    <row r="178" spans="1:9" ht="12.75" customHeight="1" x14ac:dyDescent="0.2">
      <c r="A178" s="19"/>
      <c r="B178" s="20"/>
      <c r="C178" s="21"/>
      <c r="D178" s="21"/>
      <c r="E178" s="21"/>
      <c r="F178" s="21"/>
      <c r="G178" s="21"/>
      <c r="H178" s="21"/>
      <c r="I178" s="21"/>
    </row>
    <row r="179" spans="1:9" ht="12.75" customHeight="1" x14ac:dyDescent="0.2">
      <c r="A179" s="19"/>
      <c r="B179" s="20"/>
      <c r="C179" s="21"/>
      <c r="D179" s="21"/>
      <c r="E179" s="21"/>
      <c r="F179" s="21"/>
      <c r="G179" s="21"/>
      <c r="H179" s="21"/>
      <c r="I179" s="21"/>
    </row>
    <row r="180" spans="1:9" ht="12.75" customHeight="1" x14ac:dyDescent="0.2">
      <c r="A180" s="19"/>
      <c r="B180" s="20"/>
      <c r="C180" s="21"/>
      <c r="D180" s="21"/>
      <c r="E180" s="21"/>
      <c r="F180" s="21"/>
      <c r="G180" s="21"/>
      <c r="H180" s="21"/>
      <c r="I180" s="21"/>
    </row>
    <row r="181" spans="1:9" ht="12.75" customHeight="1" x14ac:dyDescent="0.2">
      <c r="A181" s="19"/>
      <c r="B181" s="20"/>
      <c r="C181" s="21"/>
      <c r="D181" s="21"/>
      <c r="E181" s="21"/>
      <c r="F181" s="21"/>
      <c r="G181" s="21"/>
      <c r="H181" s="21"/>
      <c r="I181" s="21"/>
    </row>
    <row r="182" spans="1:9" ht="12.75" customHeight="1" x14ac:dyDescent="0.2">
      <c r="A182" s="19"/>
      <c r="B182" s="20"/>
      <c r="C182" s="21"/>
      <c r="D182" s="21"/>
      <c r="E182" s="21"/>
      <c r="F182" s="21"/>
      <c r="G182" s="21"/>
      <c r="H182" s="21"/>
      <c r="I182" s="21"/>
    </row>
    <row r="183" spans="1:9" ht="12.75" customHeight="1" x14ac:dyDescent="0.2">
      <c r="A183" s="19"/>
      <c r="B183" s="20"/>
      <c r="C183" s="21"/>
      <c r="D183" s="21"/>
      <c r="E183" s="21"/>
      <c r="F183" s="21"/>
      <c r="G183" s="21"/>
      <c r="H183" s="21"/>
      <c r="I183" s="21"/>
    </row>
    <row r="184" spans="1:9" ht="12.75" customHeight="1" x14ac:dyDescent="0.2">
      <c r="A184" s="19"/>
      <c r="B184" s="20"/>
      <c r="C184" s="21"/>
      <c r="D184" s="21"/>
      <c r="E184" s="21"/>
      <c r="F184" s="21"/>
      <c r="G184" s="21"/>
      <c r="H184" s="21"/>
      <c r="I184" s="21"/>
    </row>
    <row r="185" spans="1:9" ht="12.75" customHeight="1" x14ac:dyDescent="0.2">
      <c r="A185" s="19"/>
      <c r="B185" s="20"/>
      <c r="C185" s="21"/>
      <c r="D185" s="21"/>
      <c r="E185" s="21"/>
      <c r="F185" s="21"/>
      <c r="G185" s="21"/>
      <c r="H185" s="21"/>
      <c r="I185" s="21"/>
    </row>
    <row r="186" spans="1:9" ht="12.75" customHeight="1" x14ac:dyDescent="0.2">
      <c r="A186" s="19"/>
      <c r="B186" s="20"/>
      <c r="C186" s="21"/>
      <c r="D186" s="21"/>
      <c r="E186" s="21"/>
      <c r="F186" s="21"/>
      <c r="G186" s="21"/>
      <c r="H186" s="21"/>
      <c r="I186" s="21"/>
    </row>
    <row r="187" spans="1:9" ht="12.75" customHeight="1" x14ac:dyDescent="0.2">
      <c r="A187" s="19"/>
      <c r="B187" s="20"/>
      <c r="C187" s="21"/>
      <c r="D187" s="21"/>
      <c r="E187" s="21"/>
      <c r="F187" s="21"/>
      <c r="G187" s="21"/>
      <c r="H187" s="21"/>
      <c r="I187" s="21"/>
    </row>
    <row r="188" spans="1:9" ht="12.75" customHeight="1" x14ac:dyDescent="0.2">
      <c r="A188" s="19"/>
      <c r="B188" s="20"/>
      <c r="C188" s="21"/>
      <c r="D188" s="21"/>
      <c r="E188" s="21"/>
      <c r="F188" s="21"/>
      <c r="G188" s="21"/>
      <c r="H188" s="21"/>
      <c r="I188" s="21"/>
    </row>
    <row r="189" spans="1:9" ht="12.75" customHeight="1" x14ac:dyDescent="0.2">
      <c r="A189" s="19"/>
      <c r="B189" s="20"/>
      <c r="C189" s="21"/>
      <c r="D189" s="21"/>
      <c r="E189" s="21"/>
      <c r="F189" s="21"/>
      <c r="G189" s="21"/>
      <c r="H189" s="21"/>
      <c r="I189" s="21"/>
    </row>
    <row r="190" spans="1:9" ht="12.75" customHeight="1" x14ac:dyDescent="0.2">
      <c r="A190" s="19"/>
      <c r="B190" s="20"/>
      <c r="C190" s="21"/>
      <c r="D190" s="21"/>
      <c r="E190" s="21"/>
      <c r="F190" s="21"/>
      <c r="G190" s="21"/>
      <c r="H190" s="21"/>
      <c r="I190" s="21"/>
    </row>
    <row r="191" spans="1:9" ht="12.75" customHeight="1" x14ac:dyDescent="0.2">
      <c r="A191" s="19"/>
      <c r="B191" s="20"/>
      <c r="C191" s="21"/>
      <c r="D191" s="21"/>
      <c r="E191" s="21"/>
      <c r="F191" s="21"/>
      <c r="G191" s="21"/>
      <c r="H191" s="21"/>
      <c r="I191" s="21"/>
    </row>
    <row r="192" spans="1:9" ht="12.75" customHeight="1" x14ac:dyDescent="0.2">
      <c r="A192" s="19"/>
      <c r="B192" s="20"/>
      <c r="C192" s="21"/>
      <c r="D192" s="21"/>
      <c r="E192" s="21"/>
      <c r="F192" s="21"/>
      <c r="G192" s="21"/>
      <c r="H192" s="21"/>
      <c r="I192" s="21"/>
    </row>
    <row r="193" spans="1:9" ht="12.75" customHeight="1" x14ac:dyDescent="0.2">
      <c r="A193" s="19"/>
      <c r="B193" s="20"/>
      <c r="C193" s="21"/>
      <c r="D193" s="21"/>
      <c r="E193" s="21"/>
      <c r="F193" s="21"/>
      <c r="G193" s="21"/>
      <c r="H193" s="21"/>
      <c r="I193" s="21"/>
    </row>
    <row r="194" spans="1:9" ht="12.75" customHeight="1" x14ac:dyDescent="0.2">
      <c r="A194" s="19"/>
      <c r="B194" s="20"/>
      <c r="C194" s="21"/>
      <c r="D194" s="21"/>
      <c r="E194" s="21"/>
      <c r="F194" s="21"/>
      <c r="G194" s="21"/>
      <c r="H194" s="21"/>
      <c r="I194" s="21"/>
    </row>
    <row r="195" spans="1:9" ht="12.75" customHeight="1" x14ac:dyDescent="0.2">
      <c r="A195" s="19"/>
      <c r="B195" s="20"/>
      <c r="C195" s="21"/>
      <c r="D195" s="21"/>
      <c r="E195" s="21"/>
      <c r="F195" s="21"/>
      <c r="G195" s="21"/>
      <c r="H195" s="21"/>
      <c r="I195" s="21"/>
    </row>
    <row r="196" spans="1:9" ht="12.75" customHeight="1" x14ac:dyDescent="0.2">
      <c r="A196" s="19"/>
      <c r="B196" s="20"/>
      <c r="C196" s="21"/>
      <c r="D196" s="21"/>
      <c r="E196" s="21"/>
      <c r="F196" s="21"/>
      <c r="G196" s="21"/>
      <c r="H196" s="21"/>
      <c r="I196" s="21"/>
    </row>
    <row r="197" spans="1:9" ht="12.75" customHeight="1" x14ac:dyDescent="0.2">
      <c r="A197" s="19"/>
      <c r="B197" s="20"/>
      <c r="C197" s="21"/>
      <c r="D197" s="21"/>
      <c r="E197" s="21"/>
      <c r="F197" s="21"/>
      <c r="G197" s="21"/>
      <c r="H197" s="21"/>
      <c r="I197" s="21"/>
    </row>
    <row r="198" spans="1:9" ht="12.75" customHeight="1" x14ac:dyDescent="0.2">
      <c r="A198" s="19"/>
      <c r="B198" s="20"/>
      <c r="C198" s="21"/>
      <c r="D198" s="21"/>
      <c r="E198" s="21"/>
      <c r="F198" s="21"/>
      <c r="G198" s="21"/>
      <c r="H198" s="21"/>
      <c r="I198" s="21"/>
    </row>
    <row r="199" spans="1:9" ht="12.75" customHeight="1" x14ac:dyDescent="0.2">
      <c r="A199" s="19"/>
      <c r="B199" s="20"/>
      <c r="C199" s="21"/>
      <c r="D199" s="21"/>
      <c r="E199" s="21"/>
      <c r="F199" s="21"/>
      <c r="G199" s="21"/>
      <c r="H199" s="21"/>
      <c r="I199" s="21"/>
    </row>
    <row r="200" spans="1:9" ht="12.75" customHeight="1" x14ac:dyDescent="0.2">
      <c r="A200" s="19"/>
      <c r="B200" s="20"/>
      <c r="C200" s="21"/>
      <c r="D200" s="21"/>
      <c r="E200" s="21"/>
      <c r="F200" s="21"/>
      <c r="G200" s="21"/>
      <c r="H200" s="21"/>
      <c r="I200" s="21"/>
    </row>
    <row r="201" spans="1:9" ht="12.75" customHeight="1" x14ac:dyDescent="0.2">
      <c r="A201" s="19"/>
      <c r="B201" s="20"/>
      <c r="C201" s="21"/>
      <c r="D201" s="21"/>
      <c r="E201" s="21"/>
      <c r="F201" s="21"/>
      <c r="G201" s="21"/>
      <c r="H201" s="21"/>
      <c r="I201" s="21"/>
    </row>
    <row r="202" spans="1:9" ht="12.75" customHeight="1" x14ac:dyDescent="0.2">
      <c r="A202" s="19"/>
      <c r="B202" s="20"/>
      <c r="C202" s="21"/>
      <c r="D202" s="21"/>
      <c r="E202" s="21"/>
      <c r="F202" s="21"/>
      <c r="G202" s="21"/>
      <c r="H202" s="21"/>
      <c r="I202" s="21"/>
    </row>
    <row r="203" spans="1:9" ht="12.75" customHeight="1" x14ac:dyDescent="0.2">
      <c r="A203" s="19"/>
      <c r="B203" s="20"/>
      <c r="C203" s="21"/>
      <c r="D203" s="21"/>
      <c r="E203" s="21"/>
      <c r="F203" s="21"/>
      <c r="G203" s="21"/>
      <c r="H203" s="21"/>
      <c r="I203" s="21"/>
    </row>
    <row r="204" spans="1:9" ht="12.75" customHeight="1" x14ac:dyDescent="0.2">
      <c r="A204" s="19"/>
      <c r="B204" s="20"/>
      <c r="C204" s="21"/>
      <c r="D204" s="21"/>
      <c r="E204" s="21"/>
      <c r="F204" s="21"/>
      <c r="G204" s="21"/>
      <c r="H204" s="21"/>
      <c r="I204" s="21"/>
    </row>
    <row r="205" spans="1:9" ht="12.75" customHeight="1" x14ac:dyDescent="0.2">
      <c r="A205" s="19"/>
      <c r="B205" s="20"/>
      <c r="C205" s="21"/>
      <c r="D205" s="21"/>
      <c r="E205" s="21"/>
      <c r="F205" s="21"/>
      <c r="G205" s="21"/>
      <c r="H205" s="21"/>
      <c r="I205" s="21"/>
    </row>
    <row r="206" spans="1:9" ht="12.75" customHeight="1" x14ac:dyDescent="0.2">
      <c r="A206" s="19"/>
      <c r="B206" s="20"/>
      <c r="C206" s="21"/>
      <c r="D206" s="21"/>
      <c r="E206" s="21"/>
      <c r="F206" s="21"/>
      <c r="G206" s="21"/>
      <c r="H206" s="21"/>
      <c r="I206" s="21"/>
    </row>
    <row r="207" spans="1:9" ht="12.75" customHeight="1" x14ac:dyDescent="0.2">
      <c r="A207" s="19"/>
      <c r="B207" s="20"/>
      <c r="C207" s="21"/>
      <c r="D207" s="21"/>
      <c r="E207" s="21"/>
      <c r="F207" s="21"/>
      <c r="G207" s="21"/>
      <c r="H207" s="21"/>
      <c r="I207" s="21"/>
    </row>
    <row r="208" spans="1:9" ht="12.75" customHeight="1" x14ac:dyDescent="0.2">
      <c r="A208" s="19"/>
      <c r="B208" s="20"/>
      <c r="C208" s="21"/>
      <c r="D208" s="21"/>
      <c r="E208" s="21"/>
      <c r="F208" s="21"/>
      <c r="G208" s="21"/>
      <c r="H208" s="21"/>
      <c r="I208" s="21"/>
    </row>
    <row r="209" spans="1:9" ht="12.75" customHeight="1" x14ac:dyDescent="0.2">
      <c r="A209" s="19"/>
      <c r="B209" s="20"/>
      <c r="C209" s="21"/>
      <c r="D209" s="21"/>
      <c r="E209" s="21"/>
      <c r="F209" s="21"/>
      <c r="G209" s="21"/>
      <c r="H209" s="21"/>
      <c r="I209" s="21"/>
    </row>
    <row r="210" spans="1:9" ht="12.75" customHeight="1" x14ac:dyDescent="0.2">
      <c r="A210" s="19"/>
      <c r="B210" s="20"/>
      <c r="C210" s="21"/>
      <c r="D210" s="21"/>
      <c r="E210" s="21"/>
      <c r="F210" s="21"/>
      <c r="G210" s="21"/>
      <c r="H210" s="21"/>
      <c r="I210" s="21"/>
    </row>
    <row r="211" spans="1:9" ht="12.75" customHeight="1" x14ac:dyDescent="0.2">
      <c r="A211" s="19"/>
      <c r="B211" s="20"/>
      <c r="C211" s="21"/>
      <c r="D211" s="21"/>
      <c r="E211" s="21"/>
      <c r="F211" s="21"/>
      <c r="G211" s="21"/>
      <c r="H211" s="21"/>
      <c r="I211" s="21"/>
    </row>
    <row r="212" spans="1:9" ht="12.75" customHeight="1" x14ac:dyDescent="0.2">
      <c r="A212" s="19"/>
      <c r="B212" s="20"/>
      <c r="C212" s="21"/>
      <c r="D212" s="21"/>
      <c r="E212" s="21"/>
      <c r="F212" s="21"/>
      <c r="G212" s="21"/>
      <c r="H212" s="21"/>
      <c r="I212" s="21"/>
    </row>
    <row r="213" spans="1:9" ht="12.75" customHeight="1" x14ac:dyDescent="0.2">
      <c r="A213" s="19"/>
      <c r="B213" s="20"/>
      <c r="C213" s="21"/>
      <c r="D213" s="21"/>
      <c r="E213" s="21"/>
      <c r="F213" s="21"/>
      <c r="G213" s="21"/>
      <c r="H213" s="21"/>
      <c r="I213" s="21"/>
    </row>
    <row r="214" spans="1:9" ht="12.75" customHeight="1" x14ac:dyDescent="0.2">
      <c r="A214" s="19"/>
      <c r="B214" s="20"/>
      <c r="C214" s="21"/>
      <c r="D214" s="21"/>
      <c r="E214" s="21"/>
      <c r="F214" s="21"/>
      <c r="G214" s="21"/>
      <c r="H214" s="21"/>
      <c r="I214" s="21"/>
    </row>
    <row r="215" spans="1:9" ht="12.75" customHeight="1" x14ac:dyDescent="0.2">
      <c r="A215" s="19"/>
      <c r="B215" s="20"/>
      <c r="C215" s="21"/>
      <c r="D215" s="21"/>
      <c r="E215" s="21"/>
      <c r="F215" s="21"/>
      <c r="G215" s="21"/>
      <c r="H215" s="21"/>
      <c r="I215" s="21"/>
    </row>
    <row r="216" spans="1:9" ht="12.75" customHeight="1" x14ac:dyDescent="0.2">
      <c r="A216" s="19"/>
      <c r="B216" s="20"/>
      <c r="C216" s="21"/>
      <c r="D216" s="21"/>
      <c r="E216" s="21"/>
      <c r="F216" s="21"/>
      <c r="G216" s="21"/>
      <c r="H216" s="21"/>
      <c r="I216" s="21"/>
    </row>
    <row r="217" spans="1:9" ht="12.75" customHeight="1" x14ac:dyDescent="0.2">
      <c r="A217" s="19"/>
      <c r="B217" s="20"/>
      <c r="C217" s="21"/>
      <c r="D217" s="21"/>
      <c r="E217" s="21"/>
      <c r="F217" s="21"/>
      <c r="G217" s="21"/>
      <c r="H217" s="21"/>
      <c r="I217" s="21"/>
    </row>
    <row r="218" spans="1:9" ht="12.75" customHeight="1" x14ac:dyDescent="0.2">
      <c r="A218" s="19"/>
      <c r="B218" s="20"/>
      <c r="C218" s="21"/>
      <c r="D218" s="21"/>
      <c r="E218" s="21"/>
      <c r="F218" s="21"/>
      <c r="G218" s="21"/>
      <c r="H218" s="21"/>
      <c r="I218" s="21"/>
    </row>
    <row r="219" spans="1:9" ht="12.75" customHeight="1" x14ac:dyDescent="0.2">
      <c r="A219" s="19"/>
      <c r="B219" s="20"/>
      <c r="C219" s="21"/>
      <c r="D219" s="21"/>
      <c r="E219" s="21"/>
      <c r="F219" s="21"/>
      <c r="G219" s="21"/>
      <c r="H219" s="21"/>
      <c r="I219" s="21"/>
    </row>
    <row r="220" spans="1:9" ht="12.75" customHeight="1" x14ac:dyDescent="0.2">
      <c r="A220" s="19"/>
      <c r="B220" s="20"/>
      <c r="C220" s="21"/>
      <c r="D220" s="21"/>
      <c r="E220" s="21"/>
      <c r="F220" s="21"/>
      <c r="G220" s="21"/>
      <c r="H220" s="21"/>
      <c r="I220" s="21"/>
    </row>
    <row r="221" spans="1:9" ht="12.75" customHeight="1" x14ac:dyDescent="0.2">
      <c r="A221" s="19"/>
      <c r="B221" s="20"/>
      <c r="C221" s="21"/>
      <c r="D221" s="21"/>
      <c r="E221" s="21"/>
      <c r="F221" s="21"/>
      <c r="G221" s="21"/>
      <c r="H221" s="21"/>
      <c r="I221" s="21"/>
    </row>
    <row r="222" spans="1:9" ht="12.75" customHeight="1" x14ac:dyDescent="0.2">
      <c r="A222" s="19"/>
      <c r="B222" s="20"/>
      <c r="C222" s="21"/>
      <c r="D222" s="21"/>
      <c r="E222" s="21"/>
      <c r="F222" s="21"/>
      <c r="G222" s="21"/>
      <c r="H222" s="21"/>
      <c r="I222" s="21"/>
    </row>
    <row r="223" spans="1:9" ht="12.75" customHeight="1" x14ac:dyDescent="0.2">
      <c r="A223" s="19"/>
      <c r="B223" s="20"/>
      <c r="C223" s="21"/>
      <c r="D223" s="21"/>
      <c r="E223" s="21"/>
      <c r="F223" s="21"/>
      <c r="G223" s="21"/>
      <c r="H223" s="21"/>
      <c r="I223" s="21"/>
    </row>
    <row r="224" spans="1:9" ht="12.75" customHeight="1" x14ac:dyDescent="0.2">
      <c r="A224" s="19"/>
      <c r="B224" s="20"/>
      <c r="C224" s="21"/>
      <c r="D224" s="21"/>
      <c r="E224" s="21"/>
      <c r="F224" s="21"/>
      <c r="G224" s="21"/>
      <c r="H224" s="21"/>
      <c r="I224" s="21"/>
    </row>
    <row r="225" spans="1:9" ht="12.75" customHeight="1" x14ac:dyDescent="0.2">
      <c r="A225" s="19"/>
      <c r="B225" s="20"/>
      <c r="C225" s="21"/>
      <c r="D225" s="21"/>
      <c r="E225" s="21"/>
      <c r="F225" s="21"/>
      <c r="G225" s="21"/>
      <c r="H225" s="21"/>
      <c r="I225" s="21"/>
    </row>
    <row r="226" spans="1:9" ht="12.75" customHeight="1" x14ac:dyDescent="0.2">
      <c r="A226" s="19"/>
      <c r="B226" s="20"/>
      <c r="C226" s="21"/>
      <c r="D226" s="21"/>
      <c r="E226" s="21"/>
      <c r="F226" s="21"/>
      <c r="G226" s="21"/>
      <c r="H226" s="21"/>
      <c r="I226" s="21"/>
    </row>
    <row r="227" spans="1:9" ht="12.75" customHeight="1" x14ac:dyDescent="0.2">
      <c r="A227" s="19"/>
      <c r="B227" s="20"/>
      <c r="C227" s="21"/>
      <c r="D227" s="21"/>
      <c r="E227" s="21"/>
      <c r="F227" s="21"/>
      <c r="G227" s="21"/>
      <c r="H227" s="21"/>
      <c r="I227" s="21"/>
    </row>
    <row r="228" spans="1:9" ht="12.75" customHeight="1" x14ac:dyDescent="0.2">
      <c r="A228" s="19"/>
      <c r="B228" s="20"/>
      <c r="C228" s="21"/>
      <c r="D228" s="21"/>
      <c r="E228" s="21"/>
      <c r="F228" s="21"/>
      <c r="G228" s="21"/>
      <c r="H228" s="21"/>
      <c r="I228" s="21"/>
    </row>
    <row r="229" spans="1:9" ht="12.75" customHeight="1" x14ac:dyDescent="0.2">
      <c r="A229" s="19"/>
      <c r="B229" s="20"/>
      <c r="C229" s="21"/>
      <c r="D229" s="21"/>
      <c r="E229" s="21"/>
      <c r="F229" s="21"/>
      <c r="G229" s="21"/>
      <c r="H229" s="21"/>
      <c r="I229" s="21"/>
    </row>
    <row r="230" spans="1:9" ht="12.75" customHeight="1" x14ac:dyDescent="0.2">
      <c r="A230" s="19"/>
      <c r="B230" s="20"/>
      <c r="C230" s="21"/>
      <c r="D230" s="21"/>
      <c r="E230" s="21"/>
      <c r="F230" s="21"/>
      <c r="G230" s="21"/>
      <c r="H230" s="21"/>
      <c r="I230" s="21"/>
    </row>
    <row r="231" spans="1:9" ht="12.75" customHeight="1" x14ac:dyDescent="0.2">
      <c r="A231" s="19"/>
      <c r="B231" s="20"/>
      <c r="C231" s="21"/>
      <c r="D231" s="21"/>
      <c r="E231" s="21"/>
      <c r="F231" s="21"/>
      <c r="G231" s="21"/>
      <c r="H231" s="21"/>
      <c r="I231" s="21"/>
    </row>
    <row r="232" spans="1:9" ht="12.75" customHeight="1" x14ac:dyDescent="0.2">
      <c r="A232" s="19"/>
      <c r="B232" s="20"/>
      <c r="C232" s="21"/>
      <c r="D232" s="21"/>
      <c r="E232" s="21"/>
      <c r="F232" s="21"/>
      <c r="G232" s="21"/>
      <c r="H232" s="21"/>
      <c r="I232" s="21"/>
    </row>
    <row r="233" spans="1:9" ht="12.75" customHeight="1" x14ac:dyDescent="0.2">
      <c r="A233" s="19"/>
      <c r="B233" s="20"/>
      <c r="C233" s="21"/>
      <c r="D233" s="21"/>
      <c r="E233" s="21"/>
      <c r="F233" s="21"/>
      <c r="G233" s="21"/>
      <c r="H233" s="21"/>
      <c r="I233" s="21"/>
    </row>
    <row r="234" spans="1:9" ht="12.75" customHeight="1" x14ac:dyDescent="0.2">
      <c r="A234" s="19"/>
      <c r="B234" s="20"/>
      <c r="C234" s="21"/>
      <c r="D234" s="21"/>
      <c r="E234" s="21"/>
      <c r="F234" s="21"/>
      <c r="G234" s="21"/>
      <c r="H234" s="21"/>
      <c r="I234" s="21"/>
    </row>
    <row r="235" spans="1:9" x14ac:dyDescent="0.2">
      <c r="A235" s="19"/>
      <c r="B235" s="20"/>
      <c r="C235" s="21"/>
      <c r="D235" s="21"/>
      <c r="E235" s="21"/>
      <c r="F235" s="21"/>
      <c r="G235" s="21"/>
      <c r="H235" s="21"/>
      <c r="I235" s="21"/>
    </row>
    <row r="236" spans="1:9" x14ac:dyDescent="0.2">
      <c r="A236" s="19"/>
      <c r="B236" s="20"/>
      <c r="C236" s="21"/>
      <c r="D236" s="21"/>
      <c r="E236" s="21"/>
      <c r="F236" s="21"/>
      <c r="G236" s="21"/>
      <c r="H236" s="21"/>
      <c r="I236" s="21"/>
    </row>
    <row r="237" spans="1:9" x14ac:dyDescent="0.2">
      <c r="A237" s="19"/>
      <c r="B237" s="20"/>
      <c r="C237" s="21"/>
      <c r="D237" s="21"/>
      <c r="E237" s="21"/>
      <c r="F237" s="21"/>
      <c r="G237" s="21"/>
      <c r="H237" s="21"/>
      <c r="I237" s="21"/>
    </row>
    <row r="238" spans="1:9" x14ac:dyDescent="0.2">
      <c r="A238" s="19"/>
      <c r="B238" s="20"/>
      <c r="C238" s="21"/>
      <c r="D238" s="21"/>
      <c r="E238" s="21"/>
      <c r="F238" s="21"/>
      <c r="G238" s="21"/>
      <c r="H238" s="21"/>
      <c r="I238" s="21"/>
    </row>
    <row r="239" spans="1:9" x14ac:dyDescent="0.2">
      <c r="A239" s="19"/>
      <c r="B239" s="20"/>
      <c r="C239" s="21"/>
      <c r="D239" s="21"/>
      <c r="E239" s="21"/>
      <c r="F239" s="21"/>
      <c r="G239" s="21"/>
      <c r="H239" s="21"/>
      <c r="I239" s="21"/>
    </row>
    <row r="240" spans="1:9" x14ac:dyDescent="0.2">
      <c r="A240" s="19"/>
      <c r="B240" s="20"/>
      <c r="C240" s="21"/>
      <c r="D240" s="21"/>
      <c r="E240" s="21"/>
      <c r="F240" s="21"/>
      <c r="G240" s="21"/>
      <c r="H240" s="21"/>
      <c r="I240" s="21"/>
    </row>
    <row r="241" spans="1:9" x14ac:dyDescent="0.2">
      <c r="A241" s="19"/>
      <c r="B241" s="20"/>
      <c r="C241" s="21"/>
      <c r="D241" s="21"/>
      <c r="E241" s="21"/>
      <c r="F241" s="21"/>
      <c r="G241" s="21"/>
      <c r="H241" s="21"/>
      <c r="I241" s="21"/>
    </row>
    <row r="242" spans="1:9" x14ac:dyDescent="0.2">
      <c r="A242" s="19"/>
      <c r="B242" s="20"/>
      <c r="C242" s="21"/>
      <c r="D242" s="21"/>
      <c r="E242" s="21"/>
      <c r="F242" s="21"/>
      <c r="G242" s="21"/>
      <c r="H242" s="21"/>
      <c r="I242" s="21"/>
    </row>
    <row r="243" spans="1:9" x14ac:dyDescent="0.2">
      <c r="A243" s="19"/>
      <c r="B243" s="20"/>
      <c r="C243" s="21"/>
      <c r="D243" s="21"/>
      <c r="E243" s="21"/>
      <c r="F243" s="21"/>
      <c r="G243" s="21"/>
      <c r="H243" s="21"/>
      <c r="I243" s="21"/>
    </row>
    <row r="244" spans="1:9" x14ac:dyDescent="0.2">
      <c r="A244" s="19"/>
      <c r="B244" s="20"/>
      <c r="C244" s="21"/>
      <c r="D244" s="21"/>
      <c r="E244" s="21"/>
      <c r="F244" s="21"/>
      <c r="G244" s="21"/>
      <c r="H244" s="21"/>
      <c r="I244" s="21"/>
    </row>
    <row r="245" spans="1:9" x14ac:dyDescent="0.2">
      <c r="A245" s="19"/>
      <c r="B245" s="20"/>
      <c r="C245" s="21"/>
      <c r="D245" s="21"/>
      <c r="E245" s="21"/>
      <c r="F245" s="21"/>
      <c r="G245" s="21"/>
      <c r="H245" s="21"/>
      <c r="I245" s="21"/>
    </row>
    <row r="246" spans="1:9" x14ac:dyDescent="0.2">
      <c r="A246" s="19"/>
      <c r="B246" s="20"/>
      <c r="C246" s="21"/>
      <c r="D246" s="21"/>
      <c r="E246" s="21"/>
      <c r="F246" s="21"/>
      <c r="G246" s="21"/>
      <c r="H246" s="21"/>
      <c r="I246" s="21"/>
    </row>
    <row r="247" spans="1:9" x14ac:dyDescent="0.2">
      <c r="A247" s="19"/>
      <c r="B247" s="20"/>
      <c r="C247" s="21"/>
      <c r="D247" s="21"/>
      <c r="E247" s="21"/>
      <c r="F247" s="21"/>
      <c r="G247" s="21"/>
      <c r="H247" s="21"/>
      <c r="I247" s="21"/>
    </row>
    <row r="248" spans="1:9" x14ac:dyDescent="0.2">
      <c r="A248" s="19"/>
      <c r="B248" s="20"/>
      <c r="C248" s="21"/>
      <c r="D248" s="21"/>
      <c r="E248" s="21"/>
      <c r="F248" s="21"/>
      <c r="G248" s="21"/>
      <c r="H248" s="21"/>
      <c r="I248" s="21"/>
    </row>
    <row r="249" spans="1:9" x14ac:dyDescent="0.2">
      <c r="A249" s="19"/>
      <c r="B249" s="20"/>
      <c r="C249" s="21"/>
      <c r="D249" s="21"/>
      <c r="E249" s="21"/>
      <c r="F249" s="21"/>
      <c r="G249" s="21"/>
      <c r="H249" s="21"/>
      <c r="I249" s="21"/>
    </row>
    <row r="250" spans="1:9" x14ac:dyDescent="0.2">
      <c r="A250" s="19"/>
      <c r="B250" s="20"/>
      <c r="C250" s="21"/>
      <c r="D250" s="21"/>
      <c r="E250" s="21"/>
      <c r="F250" s="21"/>
      <c r="G250" s="21"/>
      <c r="H250" s="21"/>
      <c r="I250" s="21"/>
    </row>
    <row r="251" spans="1:9" x14ac:dyDescent="0.2">
      <c r="A251" s="19"/>
      <c r="B251" s="20"/>
      <c r="C251" s="21"/>
      <c r="D251" s="21"/>
      <c r="E251" s="21"/>
      <c r="F251" s="21"/>
      <c r="G251" s="21"/>
      <c r="H251" s="21"/>
      <c r="I251" s="21"/>
    </row>
    <row r="252" spans="1:9" x14ac:dyDescent="0.2">
      <c r="A252" s="19"/>
      <c r="B252" s="20"/>
      <c r="C252" s="21"/>
      <c r="D252" s="21"/>
      <c r="E252" s="21"/>
      <c r="F252" s="21"/>
      <c r="G252" s="21"/>
      <c r="H252" s="21"/>
      <c r="I252" s="21"/>
    </row>
    <row r="253" spans="1:9" x14ac:dyDescent="0.2">
      <c r="A253" s="19"/>
      <c r="B253" s="20"/>
      <c r="C253" s="21"/>
      <c r="D253" s="21"/>
      <c r="E253" s="21"/>
      <c r="F253" s="21"/>
      <c r="G253" s="21"/>
      <c r="H253" s="21"/>
      <c r="I253" s="21"/>
    </row>
    <row r="254" spans="1:9" x14ac:dyDescent="0.2">
      <c r="A254" s="19"/>
      <c r="B254" s="20"/>
      <c r="C254" s="21"/>
      <c r="D254" s="21"/>
      <c r="E254" s="21"/>
      <c r="F254" s="21"/>
      <c r="G254" s="21"/>
      <c r="H254" s="21"/>
      <c r="I254" s="21"/>
    </row>
    <row r="255" spans="1:9" x14ac:dyDescent="0.2">
      <c r="A255" s="19"/>
      <c r="B255" s="20"/>
      <c r="C255" s="21"/>
      <c r="D255" s="21"/>
      <c r="E255" s="21"/>
      <c r="F255" s="21"/>
      <c r="G255" s="21"/>
      <c r="H255" s="21"/>
      <c r="I255" s="21"/>
    </row>
    <row r="256" spans="1:9" x14ac:dyDescent="0.2">
      <c r="A256" s="19"/>
      <c r="B256" s="20"/>
      <c r="C256" s="21"/>
      <c r="D256" s="21"/>
      <c r="E256" s="21"/>
      <c r="F256" s="21"/>
      <c r="G256" s="21"/>
      <c r="H256" s="21"/>
      <c r="I256" s="21"/>
    </row>
    <row r="257" spans="1:9" x14ac:dyDescent="0.2">
      <c r="A257" s="19"/>
      <c r="B257" s="20"/>
      <c r="C257" s="21"/>
      <c r="D257" s="21"/>
      <c r="E257" s="21"/>
      <c r="F257" s="21"/>
      <c r="G257" s="21"/>
      <c r="H257" s="21"/>
      <c r="I257" s="21"/>
    </row>
    <row r="258" spans="1:9" x14ac:dyDescent="0.2">
      <c r="A258" s="19"/>
      <c r="B258" s="20"/>
      <c r="C258" s="21"/>
      <c r="D258" s="21"/>
      <c r="E258" s="21"/>
      <c r="F258" s="21"/>
      <c r="G258" s="21"/>
      <c r="H258" s="21"/>
      <c r="I258" s="21"/>
    </row>
    <row r="259" spans="1:9" x14ac:dyDescent="0.2">
      <c r="A259" s="19"/>
      <c r="B259" s="20"/>
      <c r="C259" s="21"/>
      <c r="D259" s="21"/>
      <c r="E259" s="21"/>
      <c r="F259" s="21"/>
      <c r="G259" s="21"/>
      <c r="H259" s="21"/>
      <c r="I259" s="21"/>
    </row>
    <row r="260" spans="1:9" x14ac:dyDescent="0.2">
      <c r="A260" s="19"/>
      <c r="B260" s="20"/>
      <c r="C260" s="21"/>
      <c r="D260" s="21"/>
      <c r="E260" s="21"/>
      <c r="F260" s="21"/>
      <c r="G260" s="21"/>
      <c r="H260" s="21"/>
      <c r="I260" s="21"/>
    </row>
    <row r="261" spans="1:9" x14ac:dyDescent="0.2">
      <c r="A261" s="19"/>
      <c r="B261" s="20"/>
      <c r="C261" s="21"/>
      <c r="D261" s="21"/>
      <c r="E261" s="21"/>
      <c r="F261" s="21"/>
      <c r="G261" s="21"/>
      <c r="H261" s="21"/>
      <c r="I261" s="21"/>
    </row>
    <row r="262" spans="1:9" x14ac:dyDescent="0.2">
      <c r="A262" s="19"/>
      <c r="B262" s="20"/>
      <c r="C262" s="21"/>
      <c r="D262" s="21"/>
      <c r="E262" s="21"/>
      <c r="F262" s="21"/>
      <c r="G262" s="21"/>
      <c r="H262" s="21"/>
      <c r="I262" s="21"/>
    </row>
    <row r="263" spans="1:9" x14ac:dyDescent="0.2">
      <c r="A263" s="19"/>
      <c r="B263" s="20"/>
      <c r="C263" s="21"/>
      <c r="D263" s="21"/>
      <c r="E263" s="21"/>
      <c r="F263" s="21"/>
      <c r="G263" s="21"/>
      <c r="H263" s="21"/>
      <c r="I263" s="21"/>
    </row>
    <row r="264" spans="1:9" x14ac:dyDescent="0.2">
      <c r="A264" s="19"/>
      <c r="B264" s="20"/>
      <c r="C264" s="21"/>
      <c r="D264" s="21"/>
      <c r="E264" s="21"/>
      <c r="F264" s="21"/>
      <c r="G264" s="21"/>
      <c r="H264" s="21"/>
      <c r="I264" s="21"/>
    </row>
    <row r="265" spans="1:9" x14ac:dyDescent="0.2">
      <c r="A265" s="19"/>
      <c r="B265" s="20"/>
      <c r="C265" s="21"/>
      <c r="D265" s="21"/>
      <c r="E265" s="21"/>
      <c r="F265" s="21"/>
      <c r="G265" s="21"/>
      <c r="H265" s="21"/>
      <c r="I265" s="21"/>
    </row>
    <row r="266" spans="1:9" x14ac:dyDescent="0.2">
      <c r="A266" s="19"/>
      <c r="B266" s="20"/>
      <c r="C266" s="21"/>
      <c r="D266" s="21"/>
      <c r="E266" s="21"/>
      <c r="F266" s="21"/>
      <c r="G266" s="21"/>
      <c r="H266" s="21"/>
      <c r="I266" s="21"/>
    </row>
    <row r="267" spans="1:9" x14ac:dyDescent="0.2">
      <c r="A267" s="19"/>
      <c r="B267" s="20"/>
      <c r="C267" s="21"/>
      <c r="D267" s="21"/>
      <c r="E267" s="21"/>
      <c r="F267" s="21"/>
      <c r="G267" s="21"/>
      <c r="H267" s="21"/>
      <c r="I267" s="21"/>
    </row>
    <row r="268" spans="1:9" x14ac:dyDescent="0.2">
      <c r="A268" s="19"/>
      <c r="B268" s="20"/>
      <c r="C268" s="21"/>
      <c r="D268" s="21"/>
      <c r="E268" s="21"/>
      <c r="F268" s="21"/>
      <c r="G268" s="21"/>
      <c r="H268" s="21"/>
      <c r="I268" s="21"/>
    </row>
    <row r="269" spans="1:9" x14ac:dyDescent="0.2">
      <c r="A269" s="19"/>
      <c r="B269" s="20"/>
      <c r="C269" s="21"/>
      <c r="D269" s="21"/>
      <c r="E269" s="21"/>
      <c r="F269" s="21"/>
      <c r="G269" s="21"/>
      <c r="H269" s="21"/>
      <c r="I269" s="21"/>
    </row>
    <row r="270" spans="1:9" x14ac:dyDescent="0.2">
      <c r="A270" s="19"/>
      <c r="B270" s="20"/>
      <c r="C270" s="21"/>
      <c r="D270" s="21"/>
      <c r="E270" s="21"/>
      <c r="F270" s="21"/>
      <c r="G270" s="21"/>
      <c r="H270" s="21"/>
      <c r="I270" s="21"/>
    </row>
    <row r="271" spans="1:9" x14ac:dyDescent="0.2">
      <c r="A271" s="19"/>
      <c r="B271" s="20"/>
      <c r="C271" s="21"/>
      <c r="D271" s="21"/>
      <c r="E271" s="21"/>
      <c r="F271" s="21"/>
      <c r="G271" s="21"/>
      <c r="H271" s="21"/>
      <c r="I271" s="21"/>
    </row>
    <row r="272" spans="1:9" x14ac:dyDescent="0.2">
      <c r="A272" s="19"/>
      <c r="B272" s="20"/>
      <c r="C272" s="21"/>
      <c r="D272" s="21"/>
      <c r="E272" s="21"/>
      <c r="F272" s="21"/>
      <c r="G272" s="21"/>
      <c r="H272" s="21"/>
      <c r="I272" s="21"/>
    </row>
    <row r="273" spans="1:9" x14ac:dyDescent="0.2">
      <c r="A273" s="19"/>
      <c r="B273" s="20"/>
      <c r="C273" s="21"/>
      <c r="D273" s="21"/>
      <c r="E273" s="21"/>
      <c r="F273" s="21"/>
      <c r="G273" s="21"/>
      <c r="H273" s="21"/>
      <c r="I273" s="21"/>
    </row>
    <row r="274" spans="1:9" x14ac:dyDescent="0.2">
      <c r="A274" s="19"/>
      <c r="B274" s="20"/>
      <c r="C274" s="21"/>
      <c r="D274" s="21"/>
      <c r="E274" s="21"/>
      <c r="F274" s="21"/>
      <c r="G274" s="21"/>
      <c r="H274" s="21"/>
      <c r="I274" s="21"/>
    </row>
    <row r="275" spans="1:9" x14ac:dyDescent="0.2">
      <c r="A275" s="19"/>
      <c r="B275" s="20"/>
      <c r="C275" s="21"/>
      <c r="D275" s="21"/>
      <c r="E275" s="21"/>
      <c r="F275" s="21"/>
      <c r="G275" s="21"/>
      <c r="H275" s="21"/>
      <c r="I275" s="21"/>
    </row>
    <row r="276" spans="1:9" x14ac:dyDescent="0.2">
      <c r="A276" s="19"/>
      <c r="B276" s="20"/>
      <c r="C276" s="21"/>
      <c r="D276" s="21"/>
      <c r="E276" s="21"/>
      <c r="F276" s="21"/>
      <c r="G276" s="21"/>
      <c r="H276" s="21"/>
      <c r="I276" s="21"/>
    </row>
    <row r="277" spans="1:9" x14ac:dyDescent="0.2">
      <c r="A277" s="19"/>
      <c r="B277" s="20"/>
      <c r="C277" s="21"/>
      <c r="D277" s="21"/>
      <c r="E277" s="21"/>
      <c r="F277" s="21"/>
      <c r="G277" s="21"/>
      <c r="H277" s="21"/>
      <c r="I277" s="21"/>
    </row>
    <row r="278" spans="1:9" x14ac:dyDescent="0.2">
      <c r="A278" s="19"/>
      <c r="B278" s="20"/>
      <c r="C278" s="21"/>
      <c r="D278" s="21"/>
      <c r="E278" s="21"/>
      <c r="F278" s="21"/>
      <c r="G278" s="21"/>
      <c r="H278" s="21"/>
      <c r="I278" s="21"/>
    </row>
    <row r="279" spans="1:9" x14ac:dyDescent="0.2">
      <c r="A279" s="19"/>
      <c r="B279" s="20"/>
      <c r="C279" s="21"/>
      <c r="D279" s="21"/>
      <c r="E279" s="21"/>
      <c r="F279" s="21"/>
      <c r="G279" s="21"/>
      <c r="H279" s="21"/>
      <c r="I279" s="21"/>
    </row>
    <row r="280" spans="1:9" x14ac:dyDescent="0.2">
      <c r="A280" s="19"/>
      <c r="B280" s="20"/>
      <c r="C280" s="21"/>
      <c r="D280" s="21"/>
      <c r="E280" s="21"/>
      <c r="F280" s="21"/>
      <c r="G280" s="21"/>
      <c r="H280" s="21"/>
      <c r="I280" s="21"/>
    </row>
    <row r="281" spans="1:9" x14ac:dyDescent="0.2">
      <c r="A281" s="19"/>
      <c r="B281" s="20"/>
      <c r="C281" s="21"/>
      <c r="D281" s="21"/>
      <c r="E281" s="21"/>
      <c r="F281" s="21"/>
      <c r="G281" s="21"/>
      <c r="H281" s="21"/>
      <c r="I281" s="21"/>
    </row>
    <row r="282" spans="1:9" x14ac:dyDescent="0.2">
      <c r="A282" s="19"/>
      <c r="B282" s="20"/>
      <c r="C282" s="21"/>
      <c r="D282" s="21"/>
      <c r="E282" s="21"/>
      <c r="F282" s="21"/>
      <c r="G282" s="21"/>
      <c r="H282" s="21"/>
      <c r="I282" s="21"/>
    </row>
    <row r="283" spans="1:9" x14ac:dyDescent="0.2">
      <c r="A283" s="19"/>
      <c r="B283" s="20"/>
      <c r="C283" s="21"/>
      <c r="D283" s="21"/>
      <c r="E283" s="21"/>
      <c r="F283" s="21"/>
      <c r="G283" s="21"/>
      <c r="H283" s="21"/>
      <c r="I283" s="21"/>
    </row>
    <row r="284" spans="1:9" x14ac:dyDescent="0.2">
      <c r="A284" s="19"/>
      <c r="B284" s="20"/>
      <c r="C284" s="21"/>
      <c r="D284" s="21"/>
      <c r="E284" s="21"/>
      <c r="F284" s="21"/>
      <c r="G284" s="21"/>
      <c r="H284" s="21"/>
      <c r="I284" s="21"/>
    </row>
    <row r="285" spans="1:9" x14ac:dyDescent="0.2">
      <c r="A285" s="19"/>
      <c r="B285" s="20"/>
      <c r="C285" s="21"/>
      <c r="D285" s="21"/>
      <c r="E285" s="21"/>
      <c r="F285" s="21"/>
      <c r="G285" s="21"/>
      <c r="H285" s="21"/>
      <c r="I285" s="21"/>
    </row>
    <row r="286" spans="1:9" x14ac:dyDescent="0.2">
      <c r="A286" s="19"/>
      <c r="B286" s="20"/>
      <c r="C286" s="21"/>
      <c r="D286" s="21"/>
      <c r="E286" s="21"/>
      <c r="F286" s="21"/>
      <c r="G286" s="21"/>
      <c r="H286" s="21"/>
      <c r="I286" s="21"/>
    </row>
    <row r="287" spans="1:9" x14ac:dyDescent="0.2">
      <c r="A287" s="19"/>
      <c r="B287" s="20"/>
      <c r="C287" s="21"/>
      <c r="D287" s="21"/>
      <c r="E287" s="21"/>
      <c r="F287" s="21"/>
      <c r="G287" s="21"/>
      <c r="H287" s="21"/>
      <c r="I287" s="21"/>
    </row>
    <row r="288" spans="1:9" x14ac:dyDescent="0.2">
      <c r="A288" s="19"/>
      <c r="B288" s="20"/>
      <c r="C288" s="21"/>
      <c r="D288" s="21"/>
      <c r="E288" s="21"/>
      <c r="F288" s="21"/>
      <c r="G288" s="21"/>
      <c r="H288" s="21"/>
      <c r="I288" s="21"/>
    </row>
    <row r="289" spans="1:9" x14ac:dyDescent="0.2">
      <c r="A289" s="19"/>
      <c r="B289" s="20"/>
      <c r="C289" s="21"/>
      <c r="D289" s="21"/>
      <c r="E289" s="21"/>
      <c r="F289" s="21"/>
      <c r="G289" s="21"/>
      <c r="H289" s="21"/>
      <c r="I289" s="21"/>
    </row>
    <row r="290" spans="1:9" x14ac:dyDescent="0.2">
      <c r="A290" s="19"/>
      <c r="B290" s="20"/>
      <c r="C290" s="21"/>
      <c r="D290" s="21"/>
      <c r="E290" s="21"/>
      <c r="F290" s="21"/>
      <c r="G290" s="21"/>
      <c r="H290" s="21"/>
      <c r="I290" s="21"/>
    </row>
    <row r="291" spans="1:9" x14ac:dyDescent="0.2">
      <c r="A291" s="19"/>
      <c r="B291" s="20"/>
      <c r="C291" s="21"/>
      <c r="D291" s="21"/>
      <c r="E291" s="21"/>
      <c r="F291" s="21"/>
      <c r="G291" s="21"/>
      <c r="H291" s="21"/>
      <c r="I291" s="21"/>
    </row>
    <row r="292" spans="1:9" x14ac:dyDescent="0.2">
      <c r="A292" s="19"/>
      <c r="B292" s="20"/>
      <c r="C292" s="21"/>
      <c r="D292" s="21"/>
      <c r="E292" s="21"/>
      <c r="F292" s="21"/>
      <c r="G292" s="21"/>
      <c r="H292" s="21"/>
      <c r="I292" s="21"/>
    </row>
    <row r="293" spans="1:9" x14ac:dyDescent="0.2">
      <c r="A293" s="19"/>
      <c r="B293" s="20"/>
      <c r="C293" s="21"/>
      <c r="D293" s="21"/>
      <c r="E293" s="21"/>
      <c r="F293" s="21"/>
      <c r="G293" s="21"/>
      <c r="H293" s="21"/>
      <c r="I293" s="21"/>
    </row>
    <row r="294" spans="1:9" x14ac:dyDescent="0.2">
      <c r="A294" s="19"/>
      <c r="B294" s="20"/>
      <c r="C294" s="21"/>
      <c r="D294" s="21"/>
      <c r="E294" s="21"/>
      <c r="F294" s="21"/>
      <c r="G294" s="21"/>
      <c r="H294" s="21"/>
      <c r="I294" s="21"/>
    </row>
    <row r="295" spans="1:9" x14ac:dyDescent="0.2">
      <c r="A295" s="19"/>
      <c r="B295" s="20"/>
      <c r="C295" s="21"/>
      <c r="D295" s="21"/>
      <c r="E295" s="21"/>
      <c r="F295" s="21"/>
      <c r="G295" s="21"/>
      <c r="H295" s="21"/>
      <c r="I295" s="21"/>
    </row>
    <row r="296" spans="1:9" x14ac:dyDescent="0.2">
      <c r="A296" s="19"/>
      <c r="B296" s="20"/>
      <c r="C296" s="21"/>
      <c r="D296" s="21"/>
      <c r="E296" s="21"/>
      <c r="F296" s="21"/>
      <c r="G296" s="21"/>
      <c r="H296" s="21"/>
      <c r="I296" s="21"/>
    </row>
    <row r="297" spans="1:9" x14ac:dyDescent="0.2">
      <c r="A297" s="19"/>
      <c r="B297" s="20"/>
      <c r="C297" s="21"/>
      <c r="D297" s="21"/>
      <c r="E297" s="21"/>
      <c r="F297" s="21"/>
      <c r="G297" s="21"/>
      <c r="H297" s="21"/>
      <c r="I297" s="21"/>
    </row>
    <row r="298" spans="1:9" x14ac:dyDescent="0.2">
      <c r="A298" s="19"/>
      <c r="B298" s="20"/>
      <c r="C298" s="21"/>
      <c r="D298" s="21"/>
      <c r="E298" s="21"/>
      <c r="F298" s="21"/>
      <c r="G298" s="21"/>
      <c r="H298" s="21"/>
      <c r="I298" s="21"/>
    </row>
    <row r="299" spans="1:9" x14ac:dyDescent="0.2">
      <c r="A299" s="19"/>
      <c r="B299" s="20"/>
      <c r="C299" s="21"/>
      <c r="D299" s="21"/>
      <c r="E299" s="21"/>
      <c r="F299" s="21"/>
      <c r="G299" s="21"/>
      <c r="H299" s="21"/>
      <c r="I299" s="21"/>
    </row>
    <row r="300" spans="1:9" x14ac:dyDescent="0.2">
      <c r="A300" s="19"/>
      <c r="B300" s="20"/>
      <c r="C300" s="21"/>
      <c r="D300" s="21"/>
      <c r="E300" s="21"/>
      <c r="F300" s="21"/>
      <c r="G300" s="21"/>
      <c r="H300" s="21"/>
      <c r="I300" s="21"/>
    </row>
    <row r="301" spans="1:9" x14ac:dyDescent="0.2">
      <c r="A301" s="19"/>
      <c r="B301" s="20"/>
      <c r="C301" s="21"/>
      <c r="D301" s="21"/>
      <c r="E301" s="21"/>
      <c r="F301" s="21"/>
      <c r="G301" s="21"/>
      <c r="H301" s="21"/>
      <c r="I301" s="21"/>
    </row>
    <row r="302" spans="1:9" x14ac:dyDescent="0.2">
      <c r="A302" s="19"/>
      <c r="B302" s="20"/>
      <c r="C302" s="21"/>
      <c r="D302" s="21"/>
      <c r="E302" s="21"/>
      <c r="F302" s="21"/>
      <c r="G302" s="21"/>
      <c r="H302" s="21"/>
      <c r="I302" s="21"/>
    </row>
    <row r="303" spans="1:9" x14ac:dyDescent="0.2">
      <c r="A303" s="19"/>
      <c r="B303" s="20"/>
      <c r="C303" s="21"/>
      <c r="D303" s="21"/>
      <c r="E303" s="21"/>
      <c r="F303" s="21"/>
      <c r="G303" s="21"/>
      <c r="H303" s="21"/>
      <c r="I303" s="21"/>
    </row>
    <row r="304" spans="1:9" x14ac:dyDescent="0.2">
      <c r="A304" s="19"/>
      <c r="B304" s="20"/>
      <c r="C304" s="21"/>
      <c r="D304" s="21"/>
      <c r="E304" s="21"/>
      <c r="F304" s="21"/>
      <c r="G304" s="21"/>
      <c r="H304" s="21"/>
      <c r="I304" s="21"/>
    </row>
    <row r="305" spans="1:9" x14ac:dyDescent="0.2">
      <c r="A305" s="19"/>
      <c r="B305" s="20"/>
      <c r="C305" s="21"/>
      <c r="D305" s="21"/>
      <c r="E305" s="21"/>
      <c r="F305" s="21"/>
      <c r="G305" s="21"/>
      <c r="H305" s="21"/>
      <c r="I305" s="21"/>
    </row>
    <row r="306" spans="1:9" x14ac:dyDescent="0.2">
      <c r="A306" s="19"/>
      <c r="B306" s="20"/>
      <c r="C306" s="21"/>
      <c r="D306" s="21"/>
      <c r="E306" s="21"/>
      <c r="F306" s="21"/>
      <c r="G306" s="21"/>
      <c r="H306" s="21"/>
      <c r="I306" s="21"/>
    </row>
    <row r="307" spans="1:9" x14ac:dyDescent="0.2">
      <c r="A307" s="19"/>
      <c r="B307" s="20"/>
      <c r="C307" s="21"/>
      <c r="D307" s="21"/>
      <c r="E307" s="21"/>
      <c r="F307" s="21"/>
      <c r="G307" s="21"/>
      <c r="H307" s="21"/>
      <c r="I307" s="21"/>
    </row>
    <row r="308" spans="1:9" x14ac:dyDescent="0.2">
      <c r="A308" s="19"/>
      <c r="B308" s="20"/>
      <c r="C308" s="21"/>
      <c r="D308" s="21"/>
      <c r="E308" s="21"/>
      <c r="F308" s="21"/>
      <c r="G308" s="21"/>
      <c r="H308" s="21"/>
      <c r="I308" s="21"/>
    </row>
    <row r="309" spans="1:9" x14ac:dyDescent="0.2">
      <c r="A309" s="19"/>
      <c r="B309" s="20"/>
      <c r="C309" s="21"/>
      <c r="D309" s="21"/>
      <c r="E309" s="21"/>
      <c r="F309" s="21"/>
      <c r="G309" s="21"/>
      <c r="H309" s="21"/>
      <c r="I309" s="21"/>
    </row>
    <row r="310" spans="1:9" x14ac:dyDescent="0.2">
      <c r="A310" s="19"/>
      <c r="B310" s="20"/>
      <c r="C310" s="21"/>
      <c r="D310" s="21"/>
      <c r="E310" s="21"/>
      <c r="F310" s="21"/>
      <c r="G310" s="21"/>
      <c r="H310" s="21"/>
      <c r="I310" s="21"/>
    </row>
    <row r="311" spans="1:9" x14ac:dyDescent="0.2">
      <c r="A311" s="19"/>
      <c r="B311" s="20"/>
      <c r="C311" s="21"/>
      <c r="D311" s="21"/>
      <c r="E311" s="21"/>
      <c r="F311" s="21"/>
      <c r="G311" s="21"/>
      <c r="H311" s="21"/>
      <c r="I311" s="21"/>
    </row>
    <row r="312" spans="1:9" x14ac:dyDescent="0.2">
      <c r="A312" s="19"/>
      <c r="B312" s="20"/>
      <c r="C312" s="21"/>
      <c r="D312" s="21"/>
      <c r="E312" s="21"/>
      <c r="F312" s="21"/>
      <c r="G312" s="21"/>
      <c r="H312" s="21"/>
      <c r="I312" s="21"/>
    </row>
    <row r="313" spans="1:9" x14ac:dyDescent="0.2">
      <c r="A313" s="19"/>
      <c r="B313" s="20"/>
      <c r="C313" s="21"/>
      <c r="D313" s="21"/>
      <c r="E313" s="21"/>
      <c r="F313" s="21"/>
      <c r="G313" s="21"/>
      <c r="H313" s="21"/>
      <c r="I313" s="21"/>
    </row>
    <row r="314" spans="1:9" x14ac:dyDescent="0.2">
      <c r="A314" s="19"/>
      <c r="B314" s="20"/>
      <c r="C314" s="21"/>
      <c r="D314" s="21"/>
      <c r="E314" s="21"/>
      <c r="F314" s="21"/>
      <c r="G314" s="21"/>
      <c r="H314" s="21"/>
      <c r="I314" s="21"/>
    </row>
    <row r="315" spans="1:9" x14ac:dyDescent="0.2">
      <c r="A315" s="19"/>
      <c r="B315" s="20"/>
      <c r="C315" s="21"/>
      <c r="D315" s="21"/>
      <c r="E315" s="21"/>
      <c r="F315" s="21"/>
      <c r="G315" s="21"/>
      <c r="H315" s="21"/>
      <c r="I315" s="21"/>
    </row>
    <row r="316" spans="1:9" x14ac:dyDescent="0.2">
      <c r="A316" s="19"/>
      <c r="B316" s="20"/>
      <c r="C316" s="21"/>
      <c r="D316" s="21"/>
      <c r="E316" s="21"/>
      <c r="F316" s="21"/>
      <c r="G316" s="21"/>
      <c r="H316" s="21"/>
      <c r="I316" s="21"/>
    </row>
    <row r="317" spans="1:9" x14ac:dyDescent="0.2">
      <c r="A317" s="19"/>
      <c r="B317" s="20"/>
      <c r="C317" s="21"/>
      <c r="D317" s="21"/>
      <c r="E317" s="21"/>
      <c r="F317" s="21"/>
      <c r="G317" s="21"/>
      <c r="H317" s="21"/>
      <c r="I317" s="21"/>
    </row>
    <row r="318" spans="1:9" x14ac:dyDescent="0.2">
      <c r="A318" s="19"/>
      <c r="B318" s="20"/>
      <c r="C318" s="21"/>
      <c r="D318" s="21"/>
      <c r="E318" s="21"/>
      <c r="F318" s="21"/>
      <c r="G318" s="21"/>
      <c r="H318" s="21"/>
      <c r="I318" s="21"/>
    </row>
    <row r="319" spans="1:9" x14ac:dyDescent="0.2">
      <c r="A319" s="19"/>
      <c r="B319" s="20"/>
      <c r="C319" s="21"/>
      <c r="D319" s="21"/>
      <c r="E319" s="21"/>
      <c r="F319" s="21"/>
      <c r="G319" s="21"/>
      <c r="H319" s="21"/>
      <c r="I319" s="21"/>
    </row>
    <row r="320" spans="1:9" x14ac:dyDescent="0.2">
      <c r="A320" s="19"/>
      <c r="B320" s="20"/>
      <c r="C320" s="21"/>
      <c r="D320" s="21"/>
      <c r="E320" s="21"/>
      <c r="F320" s="21"/>
      <c r="G320" s="21"/>
      <c r="H320" s="21"/>
      <c r="I320" s="21"/>
    </row>
    <row r="321" spans="1:9" x14ac:dyDescent="0.2">
      <c r="A321" s="19"/>
      <c r="B321" s="20"/>
      <c r="C321" s="21"/>
      <c r="D321" s="21"/>
      <c r="E321" s="21"/>
      <c r="F321" s="21"/>
      <c r="G321" s="21"/>
      <c r="H321" s="21"/>
      <c r="I321" s="21"/>
    </row>
    <row r="322" spans="1:9" x14ac:dyDescent="0.2">
      <c r="A322" s="19"/>
      <c r="B322" s="20"/>
      <c r="C322" s="21"/>
      <c r="D322" s="21"/>
      <c r="E322" s="21"/>
      <c r="F322" s="21"/>
      <c r="G322" s="21"/>
      <c r="H322" s="21"/>
      <c r="I322" s="21"/>
    </row>
    <row r="323" spans="1:9" x14ac:dyDescent="0.2">
      <c r="A323" s="19"/>
      <c r="B323" s="20"/>
      <c r="C323" s="21"/>
      <c r="D323" s="21"/>
      <c r="E323" s="21"/>
      <c r="F323" s="21"/>
      <c r="G323" s="21"/>
      <c r="H323" s="21"/>
      <c r="I323" s="21"/>
    </row>
    <row r="324" spans="1:9" x14ac:dyDescent="0.2">
      <c r="A324" s="19"/>
      <c r="B324" s="20"/>
      <c r="C324" s="21"/>
      <c r="D324" s="21"/>
      <c r="E324" s="21"/>
      <c r="F324" s="21"/>
      <c r="G324" s="21"/>
      <c r="H324" s="21"/>
      <c r="I324" s="21"/>
    </row>
    <row r="325" spans="1:9" x14ac:dyDescent="0.2">
      <c r="A325" s="19"/>
      <c r="B325" s="20"/>
      <c r="C325" s="21"/>
      <c r="D325" s="21"/>
      <c r="E325" s="21"/>
      <c r="F325" s="21"/>
      <c r="G325" s="21"/>
      <c r="H325" s="21"/>
      <c r="I325" s="21"/>
    </row>
    <row r="326" spans="1:9" x14ac:dyDescent="0.2">
      <c r="A326" s="19"/>
      <c r="B326" s="20"/>
      <c r="C326" s="21"/>
      <c r="D326" s="21"/>
      <c r="E326" s="21"/>
      <c r="F326" s="21"/>
      <c r="G326" s="21"/>
      <c r="H326" s="21"/>
      <c r="I326" s="21"/>
    </row>
    <row r="327" spans="1:9" x14ac:dyDescent="0.2">
      <c r="A327" s="19"/>
      <c r="B327" s="20"/>
      <c r="C327" s="21"/>
      <c r="D327" s="21"/>
      <c r="E327" s="21"/>
      <c r="F327" s="21"/>
      <c r="G327" s="21"/>
      <c r="H327" s="21"/>
      <c r="I327" s="21"/>
    </row>
    <row r="328" spans="1:9" x14ac:dyDescent="0.2">
      <c r="A328" s="19"/>
      <c r="B328" s="20"/>
      <c r="C328" s="21"/>
      <c r="D328" s="21"/>
      <c r="E328" s="21"/>
      <c r="F328" s="21"/>
      <c r="G328" s="21"/>
      <c r="H328" s="21"/>
      <c r="I328" s="21"/>
    </row>
    <row r="329" spans="1:9" x14ac:dyDescent="0.2">
      <c r="A329" s="19"/>
      <c r="B329" s="20"/>
      <c r="C329" s="21"/>
      <c r="D329" s="21"/>
      <c r="E329" s="21"/>
      <c r="F329" s="21"/>
      <c r="G329" s="21"/>
      <c r="H329" s="21"/>
      <c r="I329" s="21"/>
    </row>
    <row r="330" spans="1:9" x14ac:dyDescent="0.2">
      <c r="A330" s="19"/>
      <c r="B330" s="20"/>
      <c r="C330" s="21"/>
      <c r="D330" s="21"/>
      <c r="E330" s="21"/>
      <c r="F330" s="21"/>
      <c r="G330" s="21"/>
      <c r="H330" s="21"/>
      <c r="I330" s="21"/>
    </row>
    <row r="331" spans="1:9" x14ac:dyDescent="0.2">
      <c r="A331" s="19"/>
      <c r="B331" s="20"/>
      <c r="C331" s="21"/>
      <c r="D331" s="21"/>
      <c r="E331" s="21"/>
      <c r="F331" s="21"/>
      <c r="G331" s="21"/>
      <c r="H331" s="21"/>
      <c r="I331" s="21"/>
    </row>
    <row r="332" spans="1:9" x14ac:dyDescent="0.2">
      <c r="A332" s="19"/>
      <c r="B332" s="20"/>
      <c r="C332" s="21"/>
      <c r="D332" s="21"/>
      <c r="E332" s="21"/>
      <c r="F332" s="21"/>
      <c r="G332" s="21"/>
      <c r="H332" s="21"/>
      <c r="I332" s="21"/>
    </row>
    <row r="333" spans="1:9" x14ac:dyDescent="0.2">
      <c r="A333" s="19"/>
      <c r="B333" s="20"/>
      <c r="C333" s="21"/>
      <c r="D333" s="21"/>
      <c r="E333" s="21"/>
      <c r="F333" s="21"/>
      <c r="G333" s="21"/>
      <c r="H333" s="21"/>
      <c r="I333" s="21"/>
    </row>
    <row r="334" spans="1:9" x14ac:dyDescent="0.2">
      <c r="A334" s="19"/>
      <c r="B334" s="20"/>
      <c r="C334" s="21"/>
      <c r="D334" s="21"/>
      <c r="E334" s="21"/>
      <c r="F334" s="21"/>
      <c r="G334" s="21"/>
      <c r="H334" s="21"/>
      <c r="I334" s="21"/>
    </row>
    <row r="335" spans="1:9" x14ac:dyDescent="0.2">
      <c r="A335" s="19"/>
      <c r="B335" s="20"/>
      <c r="C335" s="21"/>
      <c r="D335" s="21"/>
      <c r="E335" s="21"/>
      <c r="F335" s="21"/>
      <c r="G335" s="21"/>
      <c r="H335" s="21"/>
      <c r="I335" s="21"/>
    </row>
    <row r="336" spans="1:9" x14ac:dyDescent="0.2">
      <c r="A336" s="19"/>
      <c r="B336" s="20"/>
      <c r="C336" s="21"/>
      <c r="D336" s="21"/>
      <c r="E336" s="21"/>
      <c r="F336" s="21"/>
      <c r="G336" s="21"/>
      <c r="H336" s="21"/>
      <c r="I336" s="21"/>
    </row>
    <row r="337" spans="1:9" x14ac:dyDescent="0.2">
      <c r="A337" s="19"/>
      <c r="B337" s="20"/>
      <c r="C337" s="21"/>
      <c r="D337" s="21"/>
      <c r="E337" s="21"/>
      <c r="F337" s="21"/>
      <c r="G337" s="21"/>
      <c r="H337" s="21"/>
      <c r="I337" s="21"/>
    </row>
    <row r="338" spans="1:9" x14ac:dyDescent="0.2">
      <c r="A338" s="19"/>
      <c r="B338" s="20"/>
      <c r="C338" s="21"/>
      <c r="D338" s="21"/>
      <c r="E338" s="21"/>
      <c r="F338" s="21"/>
      <c r="G338" s="21"/>
      <c r="H338" s="21"/>
      <c r="I338" s="21"/>
    </row>
    <row r="339" spans="1:9" x14ac:dyDescent="0.2">
      <c r="A339" s="19"/>
      <c r="B339" s="20"/>
      <c r="C339" s="21"/>
      <c r="D339" s="21"/>
      <c r="E339" s="21"/>
      <c r="F339" s="21"/>
      <c r="G339" s="21"/>
      <c r="H339" s="21"/>
      <c r="I339" s="21"/>
    </row>
    <row r="340" spans="1:9" x14ac:dyDescent="0.2">
      <c r="A340" s="19"/>
      <c r="B340" s="20"/>
      <c r="C340" s="21"/>
      <c r="D340" s="21"/>
      <c r="E340" s="21"/>
      <c r="F340" s="21"/>
      <c r="G340" s="21"/>
      <c r="H340" s="21"/>
      <c r="I340" s="21"/>
    </row>
    <row r="341" spans="1:9" x14ac:dyDescent="0.2">
      <c r="A341" s="19"/>
      <c r="B341" s="20"/>
      <c r="C341" s="21"/>
      <c r="D341" s="21"/>
      <c r="E341" s="21"/>
      <c r="F341" s="21"/>
      <c r="G341" s="21"/>
      <c r="H341" s="21"/>
      <c r="I341" s="21"/>
    </row>
    <row r="342" spans="1:9" x14ac:dyDescent="0.2">
      <c r="A342" s="19"/>
      <c r="B342" s="20"/>
      <c r="C342" s="21"/>
      <c r="D342" s="21"/>
      <c r="E342" s="21"/>
      <c r="F342" s="21"/>
      <c r="G342" s="21"/>
      <c r="H342" s="21"/>
      <c r="I342" s="21"/>
    </row>
    <row r="343" spans="1:9" x14ac:dyDescent="0.2">
      <c r="A343" s="19"/>
      <c r="B343" s="20"/>
      <c r="C343" s="21"/>
      <c r="D343" s="21"/>
      <c r="E343" s="21"/>
      <c r="F343" s="21"/>
      <c r="G343" s="21"/>
      <c r="H343" s="21"/>
      <c r="I343" s="21"/>
    </row>
    <row r="344" spans="1:9" x14ac:dyDescent="0.2">
      <c r="A344" s="19"/>
      <c r="B344" s="20"/>
      <c r="C344" s="21"/>
      <c r="D344" s="21"/>
      <c r="E344" s="21"/>
      <c r="F344" s="21"/>
      <c r="G344" s="21"/>
      <c r="H344" s="21"/>
      <c r="I344" s="21"/>
    </row>
    <row r="345" spans="1:9" x14ac:dyDescent="0.2">
      <c r="A345" s="19"/>
      <c r="B345" s="20"/>
      <c r="C345" s="21"/>
      <c r="D345" s="21"/>
      <c r="E345" s="21"/>
      <c r="F345" s="21"/>
      <c r="G345" s="21"/>
      <c r="H345" s="21"/>
      <c r="I345" s="21"/>
    </row>
    <row r="346" spans="1:9" x14ac:dyDescent="0.2">
      <c r="A346" s="19"/>
      <c r="B346" s="20"/>
      <c r="C346" s="21"/>
      <c r="D346" s="21"/>
      <c r="E346" s="21"/>
      <c r="F346" s="21"/>
      <c r="G346" s="21"/>
      <c r="H346" s="21"/>
      <c r="I346" s="21"/>
    </row>
    <row r="347" spans="1:9" x14ac:dyDescent="0.2">
      <c r="A347" s="19"/>
      <c r="B347" s="20"/>
      <c r="C347" s="21"/>
      <c r="D347" s="21"/>
      <c r="E347" s="21"/>
      <c r="F347" s="21"/>
      <c r="G347" s="21"/>
      <c r="H347" s="21"/>
      <c r="I347" s="21"/>
    </row>
    <row r="348" spans="1:9" x14ac:dyDescent="0.2">
      <c r="A348" s="19"/>
      <c r="B348" s="20"/>
      <c r="C348" s="21"/>
      <c r="D348" s="21"/>
      <c r="E348" s="21"/>
      <c r="F348" s="21"/>
      <c r="G348" s="21"/>
      <c r="H348" s="21"/>
      <c r="I348" s="21"/>
    </row>
    <row r="349" spans="1:9" x14ac:dyDescent="0.2">
      <c r="A349" s="19"/>
      <c r="B349" s="20"/>
      <c r="C349" s="21"/>
      <c r="D349" s="21"/>
      <c r="E349" s="21"/>
      <c r="F349" s="21"/>
      <c r="G349" s="21"/>
      <c r="H349" s="21"/>
      <c r="I349" s="21"/>
    </row>
    <row r="350" spans="1:9" x14ac:dyDescent="0.2">
      <c r="A350" s="19"/>
      <c r="B350" s="20"/>
      <c r="C350" s="21"/>
      <c r="D350" s="21"/>
      <c r="E350" s="21"/>
      <c r="F350" s="21"/>
      <c r="G350" s="21"/>
      <c r="H350" s="21"/>
      <c r="I350" s="21"/>
    </row>
    <row r="351" spans="1:9" x14ac:dyDescent="0.2">
      <c r="A351" s="19"/>
      <c r="B351" s="20"/>
      <c r="C351" s="21"/>
      <c r="D351" s="21"/>
      <c r="E351" s="21"/>
      <c r="F351" s="21"/>
      <c r="G351" s="21"/>
      <c r="H351" s="21"/>
      <c r="I351" s="21"/>
    </row>
    <row r="352" spans="1:9" x14ac:dyDescent="0.2">
      <c r="A352" s="19"/>
      <c r="B352" s="20"/>
      <c r="C352" s="21"/>
      <c r="D352" s="21"/>
      <c r="E352" s="21"/>
      <c r="F352" s="21"/>
      <c r="G352" s="21"/>
      <c r="H352" s="21"/>
      <c r="I352" s="21"/>
    </row>
    <row r="353" spans="1:9" x14ac:dyDescent="0.2">
      <c r="A353" s="19"/>
      <c r="B353" s="20"/>
      <c r="C353" s="21"/>
      <c r="D353" s="21"/>
      <c r="E353" s="21"/>
      <c r="F353" s="21"/>
      <c r="G353" s="21"/>
      <c r="H353" s="21"/>
      <c r="I353" s="21"/>
    </row>
    <row r="354" spans="1:9" x14ac:dyDescent="0.2">
      <c r="A354" s="19"/>
      <c r="B354" s="20"/>
      <c r="C354" s="21"/>
      <c r="D354" s="21"/>
      <c r="E354" s="21"/>
      <c r="F354" s="21"/>
      <c r="G354" s="21"/>
      <c r="H354" s="21"/>
      <c r="I354" s="21"/>
    </row>
    <row r="355" spans="1:9" x14ac:dyDescent="0.2">
      <c r="A355" s="19"/>
      <c r="B355" s="20"/>
      <c r="C355" s="21"/>
      <c r="D355" s="21"/>
      <c r="E355" s="21"/>
      <c r="F355" s="21"/>
      <c r="G355" s="21"/>
      <c r="H355" s="21"/>
      <c r="I355" s="21"/>
    </row>
    <row r="356" spans="1:9" x14ac:dyDescent="0.2">
      <c r="A356" s="19"/>
      <c r="B356" s="20"/>
      <c r="C356" s="21"/>
      <c r="D356" s="21"/>
      <c r="E356" s="21"/>
      <c r="F356" s="21"/>
      <c r="G356" s="21"/>
      <c r="H356" s="21"/>
      <c r="I356" s="21"/>
    </row>
    <row r="357" spans="1:9" x14ac:dyDescent="0.2">
      <c r="A357" s="19"/>
      <c r="B357" s="20"/>
      <c r="C357" s="21"/>
      <c r="D357" s="21"/>
      <c r="E357" s="21"/>
      <c r="F357" s="21"/>
      <c r="G357" s="21"/>
      <c r="H357" s="21"/>
      <c r="I357" s="21"/>
    </row>
  </sheetData>
  <sortState xmlns:xlrd2="http://schemas.microsoft.com/office/spreadsheetml/2017/richdata2" ref="A9:I119">
    <sortCondition descending="1" ref="C9:C119"/>
    <sortCondition descending="1" ref="F9:F119"/>
  </sortState>
  <mergeCells count="3">
    <mergeCell ref="A1:I1"/>
    <mergeCell ref="A2:I2"/>
    <mergeCell ref="A4:I4"/>
  </mergeCells>
  <phoneticPr fontId="0" type="noConversion"/>
  <conditionalFormatting sqref="K10:K119">
    <cfRule type="cellIs" dxfId="0" priority="1" stopIfTrue="1" operator="greaterThanOrEqual">
      <formula>1</formula>
    </cfRule>
  </conditionalFormatting>
  <printOptions horizontalCentered="1"/>
  <pageMargins left="0.39370078740157483" right="0.39370078740157483" top="0.19685039370078741" bottom="0.19685039370078741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Bodování</vt:lpstr>
      <vt:lpstr>Graf</vt:lpstr>
    </vt:vector>
  </TitlesOfParts>
  <Company>Cyberdyne system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Wendy</cp:lastModifiedBy>
  <cp:lastPrinted>2023-10-04T12:39:05Z</cp:lastPrinted>
  <dcterms:created xsi:type="dcterms:W3CDTF">1997-10-14T12:49:30Z</dcterms:created>
  <dcterms:modified xsi:type="dcterms:W3CDTF">2023-10-09T18:04:09Z</dcterms:modified>
</cp:coreProperties>
</file>