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9600" windowHeight="12690"/>
  </bookViews>
  <sheets>
    <sheet name="Pozorování" sheetId="1" r:id="rId1"/>
  </sheets>
  <calcPr calcId="145621"/>
</workbook>
</file>

<file path=xl/calcChain.xml><?xml version="1.0" encoding="utf-8"?>
<calcChain xmlns="http://schemas.openxmlformats.org/spreadsheetml/2006/main">
  <c r="N38" i="1" l="1"/>
  <c r="M38" i="1"/>
  <c r="L38" i="1"/>
  <c r="N12" i="1" l="1"/>
  <c r="M12" i="1"/>
  <c r="L12" i="1"/>
  <c r="E20" i="1" l="1"/>
  <c r="F20" i="1"/>
  <c r="G20" i="1"/>
  <c r="G26" i="1" l="1"/>
  <c r="F26" i="1"/>
</calcChain>
</file>

<file path=xl/sharedStrings.xml><?xml version="1.0" encoding="utf-8"?>
<sst xmlns="http://schemas.openxmlformats.org/spreadsheetml/2006/main" count="129" uniqueCount="62">
  <si>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</si>
  <si>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</si>
  <si>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</si>
  <si>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</si>
  <si>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</si>
  <si>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</si>
  <si>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</si>
  <si>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</si>
  <si>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</si>
  <si>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</si>
  <si>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</si>
  <si>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</si>
  <si>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</si>
  <si>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</si>
  <si>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Tomáš</t>
  </si>
  <si>
    <t>Nejdl</t>
  </si>
  <si>
    <t>Celkem včetně neodeslaných dat</t>
  </si>
  <si>
    <t>Matěj</t>
  </si>
  <si>
    <t>Otýs</t>
  </si>
  <si>
    <t>Důvod(y)</t>
  </si>
  <si>
    <t>Vojtěch</t>
  </si>
  <si>
    <t>Suchánek</t>
  </si>
  <si>
    <t>Oliver</t>
  </si>
  <si>
    <t>Frank</t>
  </si>
  <si>
    <t>Hana</t>
  </si>
  <si>
    <t>Rottenbornová</t>
  </si>
  <si>
    <t>krátký interval</t>
  </si>
  <si>
    <t>Martin</t>
  </si>
  <si>
    <t>Tran</t>
  </si>
  <si>
    <t>Pekárek</t>
  </si>
  <si>
    <t>Lumír</t>
  </si>
  <si>
    <t>Honzík</t>
  </si>
  <si>
    <t>Dita</t>
  </si>
  <si>
    <t>Větrovcová</t>
  </si>
  <si>
    <t>Lukáš</t>
  </si>
  <si>
    <t>Winkler</t>
  </si>
  <si>
    <t>Roman</t>
  </si>
  <si>
    <t>Čečil</t>
  </si>
  <si>
    <t>Jiří</t>
  </si>
  <si>
    <t>Příbek</t>
  </si>
  <si>
    <t>Wolmut</t>
  </si>
  <si>
    <t>Ondřej</t>
  </si>
  <si>
    <t>Trnka</t>
  </si>
  <si>
    <t>krátké intervaly</t>
  </si>
  <si>
    <t>Pozorování meteorů na Expedici 2019</t>
  </si>
  <si>
    <t>Janda</t>
  </si>
  <si>
    <t>David</t>
  </si>
  <si>
    <t>Prudek</t>
  </si>
  <si>
    <t>nekvalitní data, velké kolísání MHV</t>
  </si>
  <si>
    <t>krátký interval, příliš sporadických meteorů</t>
  </si>
  <si>
    <t>málo meteorů</t>
  </si>
  <si>
    <t>usnul</t>
  </si>
  <si>
    <t>Michal</t>
  </si>
  <si>
    <t>Polák</t>
  </si>
  <si>
    <t>Stav k 3. 10. 2019</t>
  </si>
  <si>
    <t>příliš proměnlivé podmínky</t>
  </si>
  <si>
    <t>Šimon</t>
  </si>
  <si>
    <t>Kovařík</t>
  </si>
  <si>
    <t>Kostohryz</t>
  </si>
  <si>
    <t>Do Duc</t>
  </si>
  <si>
    <t>Huy</t>
  </si>
  <si>
    <t>nízká MHV, příliš sporadických meteorů, usnul, krátké intervaly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</si>
</sst>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,000&quot; min&quot;"/>
    <numFmt numFmtId="165" formatCode="#,###&quot; min&quot;"/>
  </numFmts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0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45.85546875" customWidth="1"/>
  </cols>
  <sheetData>
    <row r="1" spans="2:17" ht="12.75" customHeight="1" x14ac:dyDescent="0.2"/>
    <row r="2" spans="2:17" s="2" customFormat="1" ht="26.25" x14ac:dyDescent="0.2">
      <c r="B2" s="111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76" t="s">
        <v>12</v>
      </c>
      <c r="C4" s="76"/>
      <c r="D4" s="76"/>
      <c r="E4" s="76"/>
      <c r="F4" s="76"/>
      <c r="G4" s="76"/>
      <c r="I4" s="127" t="s">
        <v>9</v>
      </c>
      <c r="J4" s="127"/>
      <c r="K4" s="127"/>
      <c r="L4" s="127"/>
      <c r="M4" s="127"/>
      <c r="N4" s="127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18" t="s">
        <v>1</v>
      </c>
      <c r="D6" s="19"/>
      <c r="E6" s="56" t="s">
        <v>2</v>
      </c>
      <c r="F6" s="56" t="s">
        <v>3</v>
      </c>
      <c r="G6" s="20" t="s">
        <v>4</v>
      </c>
      <c r="I6" s="17" t="s">
        <v>0</v>
      </c>
      <c r="J6" s="52" t="s">
        <v>10</v>
      </c>
      <c r="K6" s="31"/>
      <c r="L6" s="32" t="s">
        <v>2</v>
      </c>
      <c r="M6" s="32" t="s">
        <v>3</v>
      </c>
      <c r="N6" s="53" t="s">
        <v>11</v>
      </c>
    </row>
    <row r="7" spans="2:17" s="2" customFormat="1" ht="15.75" customHeight="1" x14ac:dyDescent="0.2">
      <c r="B7" s="21">
        <v>1</v>
      </c>
      <c r="C7" s="36" t="s">
        <v>5</v>
      </c>
      <c r="D7" s="37" t="s">
        <v>6</v>
      </c>
      <c r="E7" s="38">
        <v>6</v>
      </c>
      <c r="F7" s="39">
        <v>685</v>
      </c>
      <c r="G7" s="40">
        <v>167</v>
      </c>
      <c r="I7" s="64">
        <v>1</v>
      </c>
      <c r="J7" s="86" t="s">
        <v>46</v>
      </c>
      <c r="K7" s="87" t="s">
        <v>47</v>
      </c>
      <c r="L7" s="88">
        <v>3</v>
      </c>
      <c r="M7" s="54">
        <v>418</v>
      </c>
      <c r="N7" s="55">
        <v>484</v>
      </c>
    </row>
    <row r="8" spans="2:17" s="2" customFormat="1" ht="15.75" customHeight="1" x14ac:dyDescent="0.2">
      <c r="B8" s="22">
        <v>2</v>
      </c>
      <c r="C8" s="41" t="s">
        <v>36</v>
      </c>
      <c r="D8" s="42" t="s">
        <v>37</v>
      </c>
      <c r="E8" s="43">
        <v>4</v>
      </c>
      <c r="F8" s="50">
        <v>512</v>
      </c>
      <c r="G8" s="44">
        <v>80</v>
      </c>
      <c r="I8" s="71">
        <v>2</v>
      </c>
      <c r="J8" s="89" t="s">
        <v>24</v>
      </c>
      <c r="K8" s="84" t="s">
        <v>25</v>
      </c>
      <c r="L8" s="85">
        <v>3</v>
      </c>
      <c r="M8" s="72">
        <v>342</v>
      </c>
      <c r="N8" s="73">
        <v>397</v>
      </c>
    </row>
    <row r="9" spans="2:17" s="2" customFormat="1" ht="15.75" customHeight="1" x14ac:dyDescent="0.2">
      <c r="B9" s="24">
        <v>3</v>
      </c>
      <c r="C9" s="41" t="s">
        <v>38</v>
      </c>
      <c r="D9" s="42" t="s">
        <v>39</v>
      </c>
      <c r="E9" s="43">
        <v>2</v>
      </c>
      <c r="F9" s="50">
        <v>269</v>
      </c>
      <c r="G9" s="44">
        <v>36</v>
      </c>
      <c r="I9" s="71">
        <v>3</v>
      </c>
      <c r="J9" s="89" t="s">
        <v>32</v>
      </c>
      <c r="K9" s="84" t="s">
        <v>33</v>
      </c>
      <c r="L9" s="85">
        <v>2</v>
      </c>
      <c r="M9" s="72">
        <v>147</v>
      </c>
      <c r="N9" s="73">
        <v>47</v>
      </c>
    </row>
    <row r="10" spans="2:17" s="2" customFormat="1" ht="15.75" customHeight="1" x14ac:dyDescent="0.2">
      <c r="B10" s="25">
        <v>4</v>
      </c>
      <c r="C10" s="41" t="s">
        <v>32</v>
      </c>
      <c r="D10" s="42" t="s">
        <v>33</v>
      </c>
      <c r="E10" s="43">
        <v>2</v>
      </c>
      <c r="F10" s="50">
        <v>213</v>
      </c>
      <c r="G10" s="44">
        <v>31</v>
      </c>
      <c r="I10" s="71">
        <v>4</v>
      </c>
      <c r="J10" s="89" t="s">
        <v>5</v>
      </c>
      <c r="K10" s="84" t="s">
        <v>6</v>
      </c>
      <c r="L10" s="85">
        <v>1</v>
      </c>
      <c r="M10" s="72">
        <v>135</v>
      </c>
      <c r="N10" s="73">
        <v>61</v>
      </c>
    </row>
    <row r="11" spans="2:17" s="2" customFormat="1" ht="15.75" customHeight="1" thickBot="1" x14ac:dyDescent="0.25">
      <c r="B11" s="24">
        <v>5</v>
      </c>
      <c r="C11" s="41" t="s">
        <v>24</v>
      </c>
      <c r="D11" s="42" t="s">
        <v>25</v>
      </c>
      <c r="E11" s="43">
        <v>2</v>
      </c>
      <c r="F11" s="50">
        <v>210</v>
      </c>
      <c r="G11" s="44">
        <v>55</v>
      </c>
      <c r="I11" s="80">
        <v>5</v>
      </c>
      <c r="J11" s="90" t="s">
        <v>52</v>
      </c>
      <c r="K11" s="91" t="s">
        <v>53</v>
      </c>
      <c r="L11" s="92">
        <v>1</v>
      </c>
      <c r="M11" s="93">
        <v>67</v>
      </c>
      <c r="N11" s="94">
        <v>101</v>
      </c>
    </row>
    <row r="12" spans="2:17" s="2" customFormat="1" ht="15.75" customHeight="1" thickBot="1" x14ac:dyDescent="0.25">
      <c r="B12" s="24">
        <v>6</v>
      </c>
      <c r="C12" s="41" t="s">
        <v>27</v>
      </c>
      <c r="D12" s="42" t="s">
        <v>28</v>
      </c>
      <c r="E12" s="43">
        <v>2</v>
      </c>
      <c r="F12" s="50">
        <v>205</v>
      </c>
      <c r="G12" s="44">
        <v>62</v>
      </c>
      <c r="I12" s="17" t="s">
        <v>7</v>
      </c>
      <c r="J12" s="128" t="s">
        <v>8</v>
      </c>
      <c r="K12" s="129"/>
      <c r="L12" s="81">
        <f>SUM(L7:L11)</f>
        <v>10</v>
      </c>
      <c r="M12" s="82">
        <f>SUM(M7:M11)</f>
        <v>1109</v>
      </c>
      <c r="N12" s="83">
        <f>SUM(N7:N11)</f>
        <v>1090</v>
      </c>
      <c r="O12" s="7"/>
      <c r="P12" s="7"/>
    </row>
    <row r="13" spans="2:17" s="2" customFormat="1" ht="15.75" customHeight="1" x14ac:dyDescent="0.2">
      <c r="B13" s="24">
        <v>7</v>
      </c>
      <c r="C13" s="41" t="s">
        <v>41</v>
      </c>
      <c r="D13" s="42" t="s">
        <v>42</v>
      </c>
      <c r="E13" s="43">
        <v>2</v>
      </c>
      <c r="F13" s="50">
        <v>178</v>
      </c>
      <c r="G13" s="44">
        <v>51</v>
      </c>
      <c r="I13" s="26"/>
      <c r="J13" s="26"/>
      <c r="K13" s="26"/>
      <c r="L13" s="26"/>
      <c r="M13" s="27"/>
      <c r="N13" s="28"/>
      <c r="O13" s="7"/>
      <c r="P13" s="7"/>
    </row>
    <row r="14" spans="2:17" s="2" customFormat="1" ht="15.75" customHeight="1" x14ac:dyDescent="0.2">
      <c r="B14" s="24">
        <v>8</v>
      </c>
      <c r="C14" s="41" t="s">
        <v>34</v>
      </c>
      <c r="D14" s="42" t="s">
        <v>35</v>
      </c>
      <c r="E14" s="43">
        <v>1</v>
      </c>
      <c r="F14" s="50">
        <v>141</v>
      </c>
      <c r="G14" s="44">
        <v>40</v>
      </c>
      <c r="I14" s="26"/>
      <c r="J14" s="26"/>
      <c r="K14" s="26"/>
      <c r="L14" s="26"/>
      <c r="M14" s="27"/>
      <c r="N14" s="28"/>
      <c r="O14" s="7"/>
      <c r="P14" s="7"/>
    </row>
    <row r="15" spans="2:17" s="2" customFormat="1" ht="15.75" customHeight="1" x14ac:dyDescent="0.2">
      <c r="B15" s="25">
        <v>9</v>
      </c>
      <c r="C15" s="41" t="s">
        <v>14</v>
      </c>
      <c r="D15" s="42" t="s">
        <v>29</v>
      </c>
      <c r="E15" s="43">
        <v>1</v>
      </c>
      <c r="F15" s="50">
        <v>141</v>
      </c>
      <c r="G15" s="44">
        <v>31</v>
      </c>
      <c r="I15" s="130" t="s">
        <v>13</v>
      </c>
      <c r="J15" s="130"/>
      <c r="K15" s="130"/>
      <c r="L15" s="130"/>
      <c r="M15" s="130"/>
      <c r="N15" s="130"/>
      <c r="O15" s="130"/>
      <c r="P15" s="130"/>
      <c r="Q15" s="130"/>
    </row>
    <row r="16" spans="2:17" s="2" customFormat="1" ht="15.75" customHeight="1" thickBot="1" x14ac:dyDescent="0.25">
      <c r="B16" s="25">
        <v>10</v>
      </c>
      <c r="C16" s="41" t="s">
        <v>30</v>
      </c>
      <c r="D16" s="42" t="s">
        <v>31</v>
      </c>
      <c r="E16" s="43">
        <v>1</v>
      </c>
      <c r="F16" s="50">
        <v>141</v>
      </c>
      <c r="G16" s="44">
        <v>29</v>
      </c>
    </row>
    <row r="17" spans="2:17" s="2" customFormat="1" ht="15.75" customHeight="1" thickBot="1" x14ac:dyDescent="0.25">
      <c r="B17" s="25">
        <v>11</v>
      </c>
      <c r="C17" s="41" t="s">
        <v>14</v>
      </c>
      <c r="D17" s="42" t="s">
        <v>15</v>
      </c>
      <c r="E17" s="43">
        <v>1</v>
      </c>
      <c r="F17" s="50">
        <v>111</v>
      </c>
      <c r="G17" s="44">
        <v>13</v>
      </c>
      <c r="I17" s="95" t="s">
        <v>0</v>
      </c>
      <c r="J17" s="52" t="s">
        <v>1</v>
      </c>
      <c r="K17" s="31"/>
      <c r="L17" s="32" t="s">
        <v>2</v>
      </c>
      <c r="M17" s="32" t="s">
        <v>3</v>
      </c>
      <c r="N17" s="32" t="s">
        <v>4</v>
      </c>
      <c r="O17" s="112" t="s">
        <v>19</v>
      </c>
      <c r="P17" s="112"/>
      <c r="Q17" s="113"/>
    </row>
    <row r="18" spans="2:17" s="2" customFormat="1" ht="15.75" customHeight="1" x14ac:dyDescent="0.2">
      <c r="B18" s="25">
        <v>12</v>
      </c>
      <c r="C18" s="41" t="s">
        <v>22</v>
      </c>
      <c r="D18" s="42" t="s">
        <v>23</v>
      </c>
      <c r="E18" s="43">
        <v>1</v>
      </c>
      <c r="F18" s="50">
        <v>89</v>
      </c>
      <c r="G18" s="44">
        <v>16</v>
      </c>
      <c r="I18" s="69">
        <v>1</v>
      </c>
      <c r="J18" s="68" t="s">
        <v>20</v>
      </c>
      <c r="K18" s="77" t="s">
        <v>21</v>
      </c>
      <c r="L18" s="78">
        <v>5</v>
      </c>
      <c r="M18" s="45">
        <v>299</v>
      </c>
      <c r="N18" s="46">
        <v>55</v>
      </c>
      <c r="O18" s="116" t="s">
        <v>61</v>
      </c>
      <c r="P18" s="117"/>
      <c r="Q18" s="118"/>
    </row>
    <row r="19" spans="2:17" s="2" customFormat="1" ht="15.75" customHeight="1" thickBot="1" x14ac:dyDescent="0.25">
      <c r="B19" s="25">
        <v>13</v>
      </c>
      <c r="C19" s="41" t="s">
        <v>17</v>
      </c>
      <c r="D19" s="42" t="s">
        <v>18</v>
      </c>
      <c r="E19" s="43">
        <v>1</v>
      </c>
      <c r="F19" s="50">
        <v>65</v>
      </c>
      <c r="G19" s="44">
        <v>16</v>
      </c>
      <c r="I19" s="70">
        <v>2</v>
      </c>
      <c r="J19" s="65" t="s">
        <v>20</v>
      </c>
      <c r="K19" s="67" t="s">
        <v>45</v>
      </c>
      <c r="L19" s="79">
        <v>2</v>
      </c>
      <c r="M19" s="23">
        <v>221</v>
      </c>
      <c r="N19" s="47">
        <v>22</v>
      </c>
      <c r="O19" s="105" t="s">
        <v>48</v>
      </c>
      <c r="P19" s="106"/>
      <c r="Q19" s="107"/>
    </row>
    <row r="20" spans="2:17" s="2" customFormat="1" ht="15.75" customHeight="1" thickBot="1" x14ac:dyDescent="0.25">
      <c r="B20" s="57" t="s">
        <v>7</v>
      </c>
      <c r="C20" s="120" t="s">
        <v>8</v>
      </c>
      <c r="D20" s="121"/>
      <c r="E20" s="58">
        <f>SUM(E7:E19)</f>
        <v>26</v>
      </c>
      <c r="F20" s="59">
        <f>SUM(F7:F19)</f>
        <v>2960</v>
      </c>
      <c r="G20" s="60">
        <f>SUM(G7:G19)</f>
        <v>627</v>
      </c>
      <c r="I20" s="70">
        <v>3</v>
      </c>
      <c r="J20" s="65" t="s">
        <v>41</v>
      </c>
      <c r="K20" s="66" t="s">
        <v>42</v>
      </c>
      <c r="L20" s="79">
        <v>1</v>
      </c>
      <c r="M20" s="23">
        <v>180</v>
      </c>
      <c r="N20" s="47">
        <v>72</v>
      </c>
      <c r="O20" s="105" t="s">
        <v>55</v>
      </c>
      <c r="P20" s="106"/>
      <c r="Q20" s="107"/>
    </row>
    <row r="21" spans="2:17" s="2" customFormat="1" ht="15.75" customHeight="1" x14ac:dyDescent="0.2">
      <c r="B21" s="26"/>
      <c r="C21" s="4"/>
      <c r="D21" s="61"/>
      <c r="E21" s="62"/>
      <c r="F21" s="63"/>
      <c r="G21" s="5"/>
      <c r="I21" s="70">
        <v>4</v>
      </c>
      <c r="J21" s="65" t="s">
        <v>27</v>
      </c>
      <c r="K21" s="66" t="s">
        <v>28</v>
      </c>
      <c r="L21" s="79">
        <v>1</v>
      </c>
      <c r="M21" s="23">
        <v>158</v>
      </c>
      <c r="N21" s="47">
        <v>65</v>
      </c>
      <c r="O21" s="105" t="s">
        <v>55</v>
      </c>
      <c r="P21" s="106"/>
      <c r="Q21" s="107"/>
    </row>
    <row r="22" spans="2:17" s="2" customFormat="1" ht="15.75" customHeight="1" x14ac:dyDescent="0.2">
      <c r="B22" s="26"/>
      <c r="C22" s="4"/>
      <c r="D22" s="61"/>
      <c r="E22" s="62"/>
      <c r="F22" s="63"/>
      <c r="G22" s="5"/>
      <c r="H22" s="10"/>
      <c r="I22" s="70">
        <v>5</v>
      </c>
      <c r="J22" s="65" t="s">
        <v>24</v>
      </c>
      <c r="K22" s="66" t="s">
        <v>25</v>
      </c>
      <c r="L22" s="79">
        <v>2</v>
      </c>
      <c r="M22" s="23">
        <v>145</v>
      </c>
      <c r="N22" s="47">
        <v>44</v>
      </c>
      <c r="O22" s="105" t="s">
        <v>49</v>
      </c>
      <c r="P22" s="106"/>
      <c r="Q22" s="107"/>
    </row>
    <row r="23" spans="2:17" s="2" customFormat="1" ht="15.75" customHeight="1" x14ac:dyDescent="0.2">
      <c r="B23" s="119" t="s">
        <v>16</v>
      </c>
      <c r="C23" s="119"/>
      <c r="D23" s="119"/>
      <c r="E23" s="119"/>
      <c r="F23" s="119"/>
      <c r="G23" s="119"/>
      <c r="H23" s="12"/>
      <c r="I23" s="70">
        <v>6</v>
      </c>
      <c r="J23" s="65" t="s">
        <v>14</v>
      </c>
      <c r="K23" s="66" t="s">
        <v>29</v>
      </c>
      <c r="L23" s="79">
        <v>1</v>
      </c>
      <c r="M23" s="23">
        <v>145</v>
      </c>
      <c r="N23" s="47">
        <v>41</v>
      </c>
      <c r="O23" s="105" t="s">
        <v>55</v>
      </c>
      <c r="P23" s="106"/>
      <c r="Q23" s="107"/>
    </row>
    <row r="24" spans="2:17" s="2" customFormat="1" ht="15.75" customHeight="1" thickBot="1" x14ac:dyDescent="0.25">
      <c r="B24" s="11"/>
      <c r="C24" s="11"/>
      <c r="D24" s="11"/>
      <c r="E24" s="11"/>
      <c r="F24" s="11"/>
      <c r="G24" s="11"/>
      <c r="H24" s="10"/>
      <c r="I24" s="70">
        <v>7</v>
      </c>
      <c r="J24" s="65" t="s">
        <v>56</v>
      </c>
      <c r="K24" s="66" t="s">
        <v>57</v>
      </c>
      <c r="L24" s="79">
        <v>1</v>
      </c>
      <c r="M24" s="23">
        <v>113</v>
      </c>
      <c r="N24" s="47">
        <v>11</v>
      </c>
      <c r="O24" s="105" t="s">
        <v>55</v>
      </c>
      <c r="P24" s="106"/>
      <c r="Q24" s="107"/>
    </row>
    <row r="25" spans="2:17" s="2" customFormat="1" ht="15.75" customHeight="1" thickBot="1" x14ac:dyDescent="0.25">
      <c r="B25" s="114"/>
      <c r="C25" s="115"/>
      <c r="D25" s="115"/>
      <c r="E25" s="29" t="s">
        <v>2</v>
      </c>
      <c r="F25" s="29" t="s">
        <v>3</v>
      </c>
      <c r="G25" s="30" t="s">
        <v>4</v>
      </c>
      <c r="H25" s="10"/>
      <c r="I25" s="70">
        <v>8</v>
      </c>
      <c r="J25" s="65" t="s">
        <v>30</v>
      </c>
      <c r="K25" s="66" t="s">
        <v>31</v>
      </c>
      <c r="L25" s="79">
        <v>1</v>
      </c>
      <c r="M25" s="23">
        <v>103</v>
      </c>
      <c r="N25" s="47">
        <v>19</v>
      </c>
      <c r="O25" s="105" t="s">
        <v>55</v>
      </c>
      <c r="P25" s="106"/>
      <c r="Q25" s="107"/>
    </row>
    <row r="26" spans="2:17" s="2" customFormat="1" ht="15.75" customHeight="1" thickBot="1" x14ac:dyDescent="0.25">
      <c r="B26" s="131" t="s">
        <v>8</v>
      </c>
      <c r="C26" s="132"/>
      <c r="D26" s="132"/>
      <c r="E26" s="51">
        <v>51</v>
      </c>
      <c r="F26" s="48">
        <f>F20+M38</f>
        <v>5135</v>
      </c>
      <c r="G26" s="49">
        <f>G20+N38</f>
        <v>1090</v>
      </c>
      <c r="H26" s="10"/>
      <c r="I26" s="70">
        <v>9</v>
      </c>
      <c r="J26" s="65" t="s">
        <v>52</v>
      </c>
      <c r="K26" s="66" t="s">
        <v>58</v>
      </c>
      <c r="L26" s="79">
        <v>1</v>
      </c>
      <c r="M26" s="23">
        <v>103</v>
      </c>
      <c r="N26" s="47">
        <v>13</v>
      </c>
      <c r="O26" s="105" t="s">
        <v>55</v>
      </c>
      <c r="P26" s="106"/>
      <c r="Q26" s="107"/>
    </row>
    <row r="27" spans="2:17" s="13" customFormat="1" ht="15.75" customHeight="1" x14ac:dyDescent="0.2">
      <c r="B27" s="3"/>
      <c r="C27" s="3"/>
      <c r="D27" s="3"/>
      <c r="E27" s="3"/>
      <c r="F27" s="74"/>
      <c r="G27" s="75"/>
      <c r="H27" s="10"/>
      <c r="I27" s="103">
        <v>10</v>
      </c>
      <c r="J27" s="65" t="s">
        <v>52</v>
      </c>
      <c r="K27" s="66" t="s">
        <v>53</v>
      </c>
      <c r="L27" s="79">
        <v>1</v>
      </c>
      <c r="M27" s="23">
        <v>100</v>
      </c>
      <c r="N27" s="47">
        <v>30</v>
      </c>
      <c r="O27" s="105" t="s">
        <v>55</v>
      </c>
      <c r="P27" s="106"/>
      <c r="Q27" s="107"/>
    </row>
    <row r="28" spans="2:17" s="13" customFormat="1" ht="15.75" customHeight="1" x14ac:dyDescent="0.2">
      <c r="B28" s="3"/>
      <c r="C28" s="3"/>
      <c r="D28" s="3"/>
      <c r="E28" s="3"/>
      <c r="F28" s="74"/>
      <c r="G28" s="75"/>
      <c r="H28" s="10"/>
      <c r="I28" s="103">
        <v>11</v>
      </c>
      <c r="J28" s="65" t="s">
        <v>59</v>
      </c>
      <c r="K28" s="66" t="s">
        <v>60</v>
      </c>
      <c r="L28" s="79">
        <v>1</v>
      </c>
      <c r="M28" s="23">
        <v>97</v>
      </c>
      <c r="N28" s="47">
        <v>10</v>
      </c>
      <c r="O28" s="105" t="s">
        <v>55</v>
      </c>
      <c r="P28" s="106"/>
      <c r="Q28" s="107"/>
    </row>
    <row r="29" spans="2:17" s="13" customFormat="1" ht="15.75" customHeight="1" x14ac:dyDescent="0.2">
      <c r="B29" s="3"/>
      <c r="C29" s="3"/>
      <c r="D29" s="3"/>
      <c r="E29" s="3"/>
      <c r="F29" s="74"/>
      <c r="G29" s="75"/>
      <c r="H29" s="10"/>
      <c r="I29" s="103">
        <v>12</v>
      </c>
      <c r="J29" s="65" t="s">
        <v>27</v>
      </c>
      <c r="K29" s="66" t="s">
        <v>53</v>
      </c>
      <c r="L29" s="79">
        <v>1</v>
      </c>
      <c r="M29" s="23">
        <v>88</v>
      </c>
      <c r="N29" s="47">
        <v>15</v>
      </c>
      <c r="O29" s="105" t="s">
        <v>55</v>
      </c>
      <c r="P29" s="106"/>
      <c r="Q29" s="107"/>
    </row>
    <row r="30" spans="2:17" s="13" customFormat="1" ht="15.75" customHeight="1" x14ac:dyDescent="0.2">
      <c r="B30" s="3"/>
      <c r="C30" s="3"/>
      <c r="D30" s="3"/>
      <c r="E30" s="3"/>
      <c r="F30" s="74"/>
      <c r="G30" s="75"/>
      <c r="H30" s="10"/>
      <c r="I30" s="103">
        <v>13</v>
      </c>
      <c r="J30" s="65" t="s">
        <v>5</v>
      </c>
      <c r="K30" s="66" t="s">
        <v>6</v>
      </c>
      <c r="L30" s="79">
        <v>2</v>
      </c>
      <c r="M30" s="23">
        <v>84</v>
      </c>
      <c r="N30" s="47">
        <v>21</v>
      </c>
      <c r="O30" s="105" t="s">
        <v>43</v>
      </c>
      <c r="P30" s="106"/>
      <c r="Q30" s="107"/>
    </row>
    <row r="31" spans="2:17" s="13" customFormat="1" ht="15.75" customHeight="1" x14ac:dyDescent="0.2">
      <c r="B31" s="3"/>
      <c r="C31" s="3"/>
      <c r="D31" s="3"/>
      <c r="E31" s="3"/>
      <c r="F31" s="74"/>
      <c r="G31" s="75"/>
      <c r="H31" s="10"/>
      <c r="I31" s="103">
        <v>14</v>
      </c>
      <c r="J31" s="65" t="s">
        <v>38</v>
      </c>
      <c r="K31" s="66" t="s">
        <v>39</v>
      </c>
      <c r="L31" s="79">
        <v>2</v>
      </c>
      <c r="M31" s="23">
        <v>84</v>
      </c>
      <c r="N31" s="47">
        <v>8</v>
      </c>
      <c r="O31" s="105" t="s">
        <v>43</v>
      </c>
      <c r="P31" s="106"/>
      <c r="Q31" s="107"/>
    </row>
    <row r="32" spans="2:17" s="13" customFormat="1" ht="15.75" customHeight="1" x14ac:dyDescent="0.2">
      <c r="B32" s="3"/>
      <c r="C32" s="3"/>
      <c r="D32" s="3"/>
      <c r="E32" s="3"/>
      <c r="F32" s="74"/>
      <c r="G32" s="75"/>
      <c r="H32" s="10"/>
      <c r="I32" s="103">
        <v>15</v>
      </c>
      <c r="J32" s="65" t="s">
        <v>32</v>
      </c>
      <c r="K32" s="67" t="s">
        <v>33</v>
      </c>
      <c r="L32" s="79">
        <v>1</v>
      </c>
      <c r="M32" s="23">
        <v>62</v>
      </c>
      <c r="N32" s="47">
        <v>4</v>
      </c>
      <c r="O32" s="105" t="s">
        <v>43</v>
      </c>
      <c r="P32" s="106"/>
      <c r="Q32" s="107"/>
    </row>
    <row r="33" spans="2:18" s="13" customFormat="1" ht="15.75" customHeight="1" x14ac:dyDescent="0.2">
      <c r="B33" s="3"/>
      <c r="C33" s="3"/>
      <c r="D33" s="3"/>
      <c r="E33" s="3"/>
      <c r="F33" s="74"/>
      <c r="G33" s="75"/>
      <c r="H33" s="10"/>
      <c r="I33" s="103">
        <v>16</v>
      </c>
      <c r="J33" s="65" t="s">
        <v>17</v>
      </c>
      <c r="K33" s="67" t="s">
        <v>18</v>
      </c>
      <c r="L33" s="79">
        <v>1</v>
      </c>
      <c r="M33" s="23">
        <v>61</v>
      </c>
      <c r="N33" s="47">
        <v>5</v>
      </c>
      <c r="O33" s="105" t="s">
        <v>43</v>
      </c>
      <c r="P33" s="106"/>
      <c r="Q33" s="107"/>
    </row>
    <row r="34" spans="2:18" s="13" customFormat="1" ht="15.75" customHeight="1" x14ac:dyDescent="0.2">
      <c r="B34" s="3"/>
      <c r="C34" s="3"/>
      <c r="D34" s="3"/>
      <c r="E34" s="3"/>
      <c r="F34" s="74"/>
      <c r="G34" s="75"/>
      <c r="H34" s="10"/>
      <c r="I34" s="103">
        <v>17</v>
      </c>
      <c r="J34" s="65" t="s">
        <v>46</v>
      </c>
      <c r="K34" s="66" t="s">
        <v>47</v>
      </c>
      <c r="L34" s="79">
        <v>1</v>
      </c>
      <c r="M34" s="23">
        <v>60</v>
      </c>
      <c r="N34" s="47">
        <v>23</v>
      </c>
      <c r="O34" s="105" t="s">
        <v>55</v>
      </c>
      <c r="P34" s="106"/>
      <c r="Q34" s="107"/>
    </row>
    <row r="35" spans="2:18" s="13" customFormat="1" ht="15.75" customHeight="1" x14ac:dyDescent="0.2">
      <c r="B35" s="3"/>
      <c r="C35" s="3"/>
      <c r="D35" s="3"/>
      <c r="E35" s="3"/>
      <c r="F35" s="74"/>
      <c r="G35" s="75"/>
      <c r="H35" s="10"/>
      <c r="I35" s="103">
        <v>18</v>
      </c>
      <c r="J35" s="65" t="s">
        <v>27</v>
      </c>
      <c r="K35" s="67" t="s">
        <v>40</v>
      </c>
      <c r="L35" s="79">
        <v>1</v>
      </c>
      <c r="M35" s="23">
        <v>52</v>
      </c>
      <c r="N35" s="47">
        <v>2</v>
      </c>
      <c r="O35" s="105" t="s">
        <v>50</v>
      </c>
      <c r="P35" s="106"/>
      <c r="Q35" s="107"/>
    </row>
    <row r="36" spans="2:18" s="13" customFormat="1" ht="15.75" customHeight="1" x14ac:dyDescent="0.2">
      <c r="B36" s="3"/>
      <c r="C36" s="3"/>
      <c r="D36" s="3"/>
      <c r="E36" s="3"/>
      <c r="F36" s="74"/>
      <c r="G36" s="75"/>
      <c r="H36" s="10"/>
      <c r="I36" s="103">
        <v>19</v>
      </c>
      <c r="J36" s="65" t="s">
        <v>36</v>
      </c>
      <c r="K36" s="66" t="s">
        <v>37</v>
      </c>
      <c r="L36" s="79">
        <v>1</v>
      </c>
      <c r="M36" s="23">
        <v>12</v>
      </c>
      <c r="N36" s="47">
        <v>2</v>
      </c>
      <c r="O36" s="105" t="s">
        <v>26</v>
      </c>
      <c r="P36" s="106"/>
      <c r="Q36" s="107"/>
    </row>
    <row r="37" spans="2:18" s="13" customFormat="1" ht="15.75" customHeight="1" thickBot="1" x14ac:dyDescent="0.25">
      <c r="B37" s="3"/>
      <c r="C37" s="3"/>
      <c r="D37" s="3"/>
      <c r="E37" s="3"/>
      <c r="F37" s="74"/>
      <c r="G37" s="75"/>
      <c r="H37" s="10"/>
      <c r="I37" s="104">
        <v>20</v>
      </c>
      <c r="J37" s="102" t="s">
        <v>22</v>
      </c>
      <c r="K37" s="98" t="s">
        <v>23</v>
      </c>
      <c r="L37" s="99">
        <v>1</v>
      </c>
      <c r="M37" s="100">
        <v>8</v>
      </c>
      <c r="N37" s="101">
        <v>1</v>
      </c>
      <c r="O37" s="108" t="s">
        <v>51</v>
      </c>
      <c r="P37" s="109"/>
      <c r="Q37" s="110"/>
    </row>
    <row r="38" spans="2:18" s="2" customFormat="1" ht="15.75" customHeight="1" thickBot="1" x14ac:dyDescent="0.25">
      <c r="B38" s="3"/>
      <c r="C38" s="3"/>
      <c r="D38" s="3"/>
      <c r="E38" s="3"/>
      <c r="F38" s="74"/>
      <c r="G38" s="75"/>
      <c r="H38" s="9"/>
      <c r="I38" s="96" t="s">
        <v>7</v>
      </c>
      <c r="J38" s="123" t="s">
        <v>8</v>
      </c>
      <c r="K38" s="124"/>
      <c r="L38" s="81">
        <f>SUM(L18:L37)</f>
        <v>28</v>
      </c>
      <c r="M38" s="82">
        <f>SUM(M18:M37)</f>
        <v>2175</v>
      </c>
      <c r="N38" s="97">
        <f>SUM(N18:N37)</f>
        <v>463</v>
      </c>
      <c r="O38" s="125" t="s">
        <v>7</v>
      </c>
      <c r="P38" s="125"/>
      <c r="Q38" s="126"/>
    </row>
    <row r="39" spans="2:18" s="2" customFormat="1" ht="15.75" customHeight="1" x14ac:dyDescent="0.2">
      <c r="B39" s="3"/>
      <c r="C39" s="3"/>
      <c r="D39" s="3"/>
      <c r="E39" s="3"/>
      <c r="F39" s="74"/>
      <c r="G39" s="75"/>
      <c r="H39" s="9"/>
      <c r="I39" s="3"/>
      <c r="J39" s="3"/>
      <c r="K39" s="3"/>
      <c r="L39" s="26"/>
      <c r="M39" s="27"/>
      <c r="N39" s="28"/>
      <c r="O39" s="28"/>
      <c r="P39" s="28"/>
      <c r="Q39" s="28"/>
    </row>
    <row r="40" spans="2:18" s="2" customFormat="1" ht="15.75" x14ac:dyDescent="0.2">
      <c r="B40" s="3"/>
      <c r="C40" s="3"/>
      <c r="D40" s="3"/>
      <c r="E40" s="33"/>
      <c r="F40" s="34"/>
      <c r="G40" s="35"/>
      <c r="H40"/>
      <c r="I40" s="3"/>
      <c r="J40" s="3"/>
      <c r="K40" s="3"/>
      <c r="L40" s="26"/>
      <c r="M40" s="27"/>
      <c r="N40" s="28"/>
      <c r="O40" s="28"/>
      <c r="P40" s="28"/>
      <c r="Q40" s="28"/>
    </row>
    <row r="41" spans="2:18" ht="15.75" x14ac:dyDescent="0.2">
      <c r="B41" s="3"/>
      <c r="C41" s="3"/>
      <c r="D41" s="3"/>
      <c r="E41" s="33"/>
      <c r="F41" s="34"/>
      <c r="G41" s="35"/>
      <c r="I41" s="3"/>
      <c r="J41" s="3"/>
      <c r="K41" s="3"/>
      <c r="L41" s="26"/>
      <c r="M41" s="27"/>
      <c r="N41" s="28"/>
      <c r="O41" s="28"/>
      <c r="P41" s="28"/>
      <c r="Q41" s="28"/>
      <c r="R41" s="8"/>
    </row>
    <row r="42" spans="2:18" ht="15" x14ac:dyDescent="0.2">
      <c r="B42" s="122" t="s">
        <v>54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8"/>
    </row>
    <row r="43" spans="2:18" ht="15" x14ac:dyDescent="0.2">
      <c r="B43" s="2"/>
      <c r="C43" s="2"/>
      <c r="D43" s="2"/>
      <c r="E43" s="16"/>
      <c r="F43" s="16"/>
      <c r="G43" s="16"/>
      <c r="I43" s="9"/>
      <c r="J43" s="9"/>
      <c r="K43" s="9"/>
      <c r="L43" s="9"/>
      <c r="M43" s="9"/>
      <c r="N43" s="9"/>
      <c r="O43" s="9"/>
      <c r="P43" s="9"/>
      <c r="Q43" s="9"/>
    </row>
    <row r="44" spans="2:18" ht="15" x14ac:dyDescent="0.2">
      <c r="I44" s="8"/>
      <c r="J44" s="8"/>
      <c r="K44" s="8"/>
      <c r="L44" s="8"/>
      <c r="M44" s="8"/>
      <c r="N44" s="9"/>
    </row>
    <row r="45" spans="2:18" x14ac:dyDescent="0.2">
      <c r="I45" s="8"/>
      <c r="J45" s="8"/>
      <c r="K45" s="8"/>
      <c r="L45" s="8"/>
      <c r="M45" s="8"/>
      <c r="N45" s="8"/>
    </row>
    <row r="46" spans="2:18" x14ac:dyDescent="0.2">
      <c r="I46" s="8"/>
      <c r="J46" s="8"/>
      <c r="K46" s="8"/>
      <c r="L46" s="8"/>
      <c r="M46" s="8"/>
      <c r="N46" s="8"/>
    </row>
    <row r="47" spans="2:18" x14ac:dyDescent="0.2">
      <c r="I47" s="8"/>
      <c r="J47" s="8"/>
      <c r="K47" s="8"/>
      <c r="L47" s="8"/>
      <c r="M47" s="8"/>
      <c r="N47" s="8"/>
    </row>
    <row r="48" spans="2:18" x14ac:dyDescent="0.2">
      <c r="I48" s="8"/>
      <c r="J48" s="8"/>
      <c r="K48" s="8"/>
      <c r="L48" s="8"/>
      <c r="M48" s="8"/>
      <c r="N48" s="8"/>
    </row>
    <row r="49" spans="9:14" x14ac:dyDescent="0.2">
      <c r="I49" s="8"/>
      <c r="J49" s="8"/>
      <c r="K49" s="8"/>
      <c r="L49" s="8"/>
      <c r="M49" s="8"/>
      <c r="N49" s="8"/>
    </row>
    <row r="50" spans="9:14" x14ac:dyDescent="0.2">
      <c r="I50" s="8"/>
      <c r="J50" s="8"/>
      <c r="K50" s="8"/>
      <c r="L50" s="8"/>
      <c r="M50" s="8"/>
      <c r="N50" s="8"/>
    </row>
  </sheetData>
  <sortState ref="J18:Q37">
    <sortCondition descending="1" ref="M18:M37"/>
    <sortCondition descending="1" ref="N18:N37"/>
  </sortState>
  <mergeCells count="32">
    <mergeCell ref="B42:Q42"/>
    <mergeCell ref="J38:K38"/>
    <mergeCell ref="O27:Q27"/>
    <mergeCell ref="O38:Q38"/>
    <mergeCell ref="I4:N4"/>
    <mergeCell ref="J12:K12"/>
    <mergeCell ref="I15:Q15"/>
    <mergeCell ref="O23:Q23"/>
    <mergeCell ref="B26:D26"/>
    <mergeCell ref="O26:Q26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B2:Q2"/>
    <mergeCell ref="O17:Q17"/>
    <mergeCell ref="B25:D25"/>
    <mergeCell ref="O18:Q18"/>
    <mergeCell ref="O19:Q19"/>
    <mergeCell ref="B23:G23"/>
    <mergeCell ref="C20:D20"/>
    <mergeCell ref="O24:Q24"/>
    <mergeCell ref="O20:Q20"/>
    <mergeCell ref="O21:Q21"/>
    <mergeCell ref="O22:Q22"/>
    <mergeCell ref="O25:Q2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2019-09-11T12:34:09Z</cp:lastPrinted>
  <dcterms:created xsi:type="dcterms:W3CDTF">1999-03-23T12:57:08Z</dcterms:created>
  <dcterms:modified xsi:type="dcterms:W3CDTF">2019-10-03T10:57:49Z</dcterms:modified>
</cp:coreProperties>
</file>