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Dokumenty\Astro\Tabulky\"/>
    </mc:Choice>
  </mc:AlternateContent>
  <xr:revisionPtr revIDLastSave="0" documentId="13_ncr:1_{5CCB9812-8A0E-4944-BBBE-422AE4AC9145}" xr6:coauthVersionLast="47" xr6:coauthVersionMax="47" xr10:uidLastSave="{00000000-0000-0000-0000-000000000000}"/>
  <bookViews>
    <workbookView xWindow="-120" yWindow="-120" windowWidth="38640" windowHeight="21240" tabRatio="601" xr2:uid="{00000000-000D-0000-FFFF-FFFF00000000}"/>
  </bookViews>
  <sheets>
    <sheet name="Napozorované ro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8" i="1" l="1"/>
  <c r="AJ117" i="1"/>
  <c r="AK117" i="1"/>
  <c r="AK99" i="1"/>
  <c r="AK100" i="1"/>
  <c r="AK98" i="1"/>
  <c r="AK116" i="1"/>
  <c r="AJ99" i="1"/>
  <c r="AJ100" i="1"/>
  <c r="AJ98" i="1"/>
  <c r="AJ116" i="1"/>
  <c r="AK115" i="1"/>
  <c r="AJ115" i="1"/>
  <c r="AK7" i="1"/>
  <c r="AK8" i="1"/>
  <c r="AK10" i="1"/>
  <c r="AK9" i="1"/>
  <c r="AK11" i="1"/>
  <c r="AK12" i="1"/>
  <c r="AK13" i="1"/>
  <c r="AK14" i="1"/>
  <c r="AK15" i="1"/>
  <c r="AK16" i="1"/>
  <c r="AK17" i="1"/>
  <c r="AK19" i="1"/>
  <c r="AK20" i="1"/>
  <c r="AK21" i="1"/>
  <c r="AK22" i="1"/>
  <c r="AK18" i="1"/>
  <c r="AK23" i="1"/>
  <c r="AK24" i="1"/>
  <c r="AK25" i="1"/>
  <c r="AK26" i="1"/>
  <c r="AK28" i="1"/>
  <c r="AK29" i="1"/>
  <c r="AK30" i="1"/>
  <c r="AK31" i="1"/>
  <c r="AK32" i="1"/>
  <c r="AK33" i="1"/>
  <c r="AK34" i="1"/>
  <c r="AK36" i="1"/>
  <c r="AK37" i="1"/>
  <c r="AK27" i="1"/>
  <c r="AK38" i="1"/>
  <c r="AK39" i="1"/>
  <c r="AK40" i="1"/>
  <c r="AK42" i="1"/>
  <c r="AK43" i="1"/>
  <c r="AK44" i="1"/>
  <c r="AK35" i="1"/>
  <c r="AK45" i="1"/>
  <c r="AK47" i="1"/>
  <c r="AK48" i="1"/>
  <c r="AK51" i="1"/>
  <c r="AK41" i="1"/>
  <c r="AK52" i="1"/>
  <c r="AK53" i="1"/>
  <c r="AK54" i="1"/>
  <c r="AK46" i="1"/>
  <c r="AK55" i="1"/>
  <c r="AK56" i="1"/>
  <c r="AK57" i="1"/>
  <c r="AK58" i="1"/>
  <c r="AK59" i="1"/>
  <c r="AK60" i="1"/>
  <c r="AK61" i="1"/>
  <c r="AK50" i="1"/>
  <c r="AK62" i="1"/>
  <c r="AK49" i="1"/>
  <c r="AK63" i="1"/>
  <c r="AK64" i="1"/>
  <c r="AK65" i="1"/>
  <c r="AK66" i="1"/>
  <c r="AK67" i="1"/>
  <c r="AK68" i="1"/>
  <c r="AK70" i="1"/>
  <c r="AK71" i="1"/>
  <c r="AK72" i="1"/>
  <c r="AK73" i="1"/>
  <c r="AK74" i="1"/>
  <c r="AK75" i="1"/>
  <c r="AK76" i="1"/>
  <c r="AK77" i="1"/>
  <c r="AK78" i="1"/>
  <c r="AK79" i="1"/>
  <c r="AK80" i="1"/>
  <c r="AK69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J7" i="1"/>
  <c r="AJ8" i="1"/>
  <c r="AJ10" i="1"/>
  <c r="AJ9" i="1"/>
  <c r="AJ11" i="1"/>
  <c r="AJ12" i="1"/>
  <c r="AJ13" i="1"/>
  <c r="AJ14" i="1"/>
  <c r="AJ15" i="1"/>
  <c r="AJ16" i="1"/>
  <c r="AJ17" i="1"/>
  <c r="AJ19" i="1"/>
  <c r="AJ20" i="1"/>
  <c r="AJ21" i="1"/>
  <c r="AJ22" i="1"/>
  <c r="AJ18" i="1"/>
  <c r="AJ23" i="1"/>
  <c r="AJ24" i="1"/>
  <c r="AJ25" i="1"/>
  <c r="AJ26" i="1"/>
  <c r="AJ28" i="1"/>
  <c r="AJ29" i="1"/>
  <c r="AJ30" i="1"/>
  <c r="AJ31" i="1"/>
  <c r="AJ32" i="1"/>
  <c r="AJ33" i="1"/>
  <c r="AJ34" i="1"/>
  <c r="AJ36" i="1"/>
  <c r="AJ37" i="1"/>
  <c r="AJ27" i="1"/>
  <c r="AJ38" i="1"/>
  <c r="AJ39" i="1"/>
  <c r="AJ40" i="1"/>
  <c r="AJ42" i="1"/>
  <c r="AJ43" i="1"/>
  <c r="AJ44" i="1"/>
  <c r="AJ35" i="1"/>
  <c r="AJ45" i="1"/>
  <c r="AJ47" i="1"/>
  <c r="AJ48" i="1"/>
  <c r="AJ51" i="1"/>
  <c r="AJ41" i="1"/>
  <c r="AJ52" i="1"/>
  <c r="AJ53" i="1"/>
  <c r="AJ54" i="1"/>
  <c r="AJ46" i="1"/>
  <c r="AJ55" i="1"/>
  <c r="AJ56" i="1"/>
  <c r="AJ57" i="1"/>
  <c r="AJ58" i="1"/>
  <c r="AJ59" i="1"/>
  <c r="AJ60" i="1"/>
  <c r="AJ61" i="1"/>
  <c r="AJ50" i="1"/>
  <c r="AJ62" i="1"/>
  <c r="AJ49" i="1"/>
  <c r="AJ63" i="1"/>
  <c r="AJ64" i="1"/>
  <c r="AJ65" i="1"/>
  <c r="AJ66" i="1"/>
  <c r="AJ67" i="1"/>
  <c r="AJ68" i="1"/>
  <c r="AJ70" i="1"/>
  <c r="AJ71" i="1"/>
  <c r="AJ72" i="1"/>
  <c r="AJ73" i="1"/>
  <c r="AJ74" i="1"/>
  <c r="AJ75" i="1"/>
  <c r="AJ76" i="1"/>
  <c r="AJ77" i="1"/>
  <c r="AJ78" i="1"/>
  <c r="AJ79" i="1"/>
  <c r="AJ80" i="1"/>
  <c r="AJ69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K6" i="1"/>
  <c r="AJ6" i="1"/>
  <c r="AK5" i="1"/>
  <c r="AK118" i="1" s="1"/>
  <c r="AJ5" i="1"/>
  <c r="AJ118" i="1" l="1"/>
  <c r="AH118" i="1"/>
  <c r="AG118" i="1"/>
  <c r="F118" i="1" l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E118" i="1"/>
  <c r="D118" i="1"/>
</calcChain>
</file>

<file path=xl/sharedStrings.xml><?xml version="1.0" encoding="utf-8"?>
<sst xmlns="http://schemas.openxmlformats.org/spreadsheetml/2006/main" count="151" uniqueCount="149">
  <si>
    <t>Roky &gt;&gt;</t>
  </si>
  <si>
    <t>Číslo</t>
  </si>
  <si>
    <t>Jméno pozorovatele</t>
  </si>
  <si>
    <t>Petr Šmolík</t>
  </si>
  <si>
    <t>Jaroslav Kovařík</t>
  </si>
  <si>
    <t>Václav Kalaš</t>
  </si>
  <si>
    <t>Aleš Kratochvíl</t>
  </si>
  <si>
    <t>Jiří Polák</t>
  </si>
  <si>
    <t>Roman Čečil</t>
  </si>
  <si>
    <t>Martin Zíbar</t>
  </si>
  <si>
    <t>Petr Bečvář</t>
  </si>
  <si>
    <t>Jan Kučera</t>
  </si>
  <si>
    <t>Michal Rottenborn</t>
  </si>
  <si>
    <t>Petra Loužilová</t>
  </si>
  <si>
    <t>Jan Tůma</t>
  </si>
  <si>
    <t>Michal Řehoř</t>
  </si>
  <si>
    <t>Ivana Poláková</t>
  </si>
  <si>
    <t>Dita Větrovcová</t>
  </si>
  <si>
    <t>Václav Vracovský</t>
  </si>
  <si>
    <t>Jan Bezděka</t>
  </si>
  <si>
    <t>Michal Pálka</t>
  </si>
  <si>
    <t>Petr Mašek</t>
  </si>
  <si>
    <t>Lumír Honzík</t>
  </si>
  <si>
    <t>Daniel Kaufner</t>
  </si>
  <si>
    <t>Lukáš Šmahel</t>
  </si>
  <si>
    <t>Miroslava Malá</t>
  </si>
  <si>
    <t>Martin Dvořák</t>
  </si>
  <si>
    <t>Pavel Klinger</t>
  </si>
  <si>
    <t>Daniel Tůma</t>
  </si>
  <si>
    <t>Jan Mocek</t>
  </si>
  <si>
    <t>Iveta Dobrovolná</t>
  </si>
  <si>
    <t>Jana Hadrovská</t>
  </si>
  <si>
    <t>Monika Hazuková</t>
  </si>
  <si>
    <t>Alexandra Hechtová</t>
  </si>
  <si>
    <t>Jiří Minář</t>
  </si>
  <si>
    <t>Adéla Gregorová</t>
  </si>
  <si>
    <t>Michal Bareš</t>
  </si>
  <si>
    <t>Václav Kindl</t>
  </si>
  <si>
    <t>Rostislav Medlín</t>
  </si>
  <si>
    <t>Tomáš Málek</t>
  </si>
  <si>
    <t>Jaroslav Sajdl</t>
  </si>
  <si>
    <t>Jiřina Pešová</t>
  </si>
  <si>
    <t>Jan Dvořák</t>
  </si>
  <si>
    <t>Antonín Komora</t>
  </si>
  <si>
    <t>Miloslav Machoň</t>
  </si>
  <si>
    <t>Jan Vít</t>
  </si>
  <si>
    <t>Petra Votavová</t>
  </si>
  <si>
    <t>Jiří Příbek</t>
  </si>
  <si>
    <t>Michal Krištof</t>
  </si>
  <si>
    <t>Ondřej Trnka</t>
  </si>
  <si>
    <t>Jan Strobach</t>
  </si>
  <si>
    <t>Tereza Pokorná</t>
  </si>
  <si>
    <t>Oldřiška Štemberová</t>
  </si>
  <si>
    <t>Josef Hanuš</t>
  </si>
  <si>
    <t>Jakub Suchý</t>
  </si>
  <si>
    <t>Matěj Kučera</t>
  </si>
  <si>
    <t>Matěj Plzák</t>
  </si>
  <si>
    <t>Martin Wolmut</t>
  </si>
  <si>
    <t>Martin Brada</t>
  </si>
  <si>
    <t>Michal Staník</t>
  </si>
  <si>
    <t>Dalibor Boubín</t>
  </si>
  <si>
    <t>Petr Dobřička</t>
  </si>
  <si>
    <t>Lenka Vochová</t>
  </si>
  <si>
    <t>Jan Franče</t>
  </si>
  <si>
    <t>Jakub Tomáško</t>
  </si>
  <si>
    <t>Iveta Looseová</t>
  </si>
  <si>
    <t>Martin Adamovský</t>
  </si>
  <si>
    <t>Jaroslav Pečínka</t>
  </si>
  <si>
    <t>Petra Kudláčková</t>
  </si>
  <si>
    <t>Do Duc Huy</t>
  </si>
  <si>
    <t>Marek Popp</t>
  </si>
  <si>
    <t>Michal Hron</t>
  </si>
  <si>
    <t>Alexander Justin</t>
  </si>
  <si>
    <t>David Prudek</t>
  </si>
  <si>
    <t>Jakub Šulda</t>
  </si>
  <si>
    <t>Jan Folk</t>
  </si>
  <si>
    <t>Lukáš Winkler</t>
  </si>
  <si>
    <t>x</t>
  </si>
  <si>
    <t>CELKEM</t>
  </si>
  <si>
    <t>Srovnání pozorovatelů podle počtu napozorovaných let</t>
  </si>
  <si>
    <t>let</t>
  </si>
  <si>
    <t>nocí</t>
  </si>
  <si>
    <t>Tomáš Nejdl</t>
  </si>
  <si>
    <t>David Štych</t>
  </si>
  <si>
    <t>Jan Šemora</t>
  </si>
  <si>
    <t>Anna Linhartová</t>
  </si>
  <si>
    <t>Ondřej Brichta</t>
  </si>
  <si>
    <t>Ondřej Krš</t>
  </si>
  <si>
    <t>Vojtěch Ježek</t>
  </si>
  <si>
    <t>Adam Pazderka</t>
  </si>
  <si>
    <t>Matěj Otýs</t>
  </si>
  <si>
    <t>Tomáš Pekárek</t>
  </si>
  <si>
    <t>30a</t>
  </si>
  <si>
    <t>Martin Tran</t>
  </si>
  <si>
    <t>Krištof Brichta</t>
  </si>
  <si>
    <t>31a</t>
  </si>
  <si>
    <t>Michal Polák</t>
  </si>
  <si>
    <t>33a</t>
  </si>
  <si>
    <t>David David</t>
  </si>
  <si>
    <t>32a</t>
  </si>
  <si>
    <t>Vojtěch Suchánek</t>
  </si>
  <si>
    <t>34a</t>
  </si>
  <si>
    <t>Šimon Kovařík</t>
  </si>
  <si>
    <t>37a</t>
  </si>
  <si>
    <t>Hana Rottenbornová</t>
  </si>
  <si>
    <t>Marie Větrovcová</t>
  </si>
  <si>
    <t>36a</t>
  </si>
  <si>
    <t>Oliver Frank</t>
  </si>
  <si>
    <t>Josef Doležal</t>
  </si>
  <si>
    <t>41a</t>
  </si>
  <si>
    <t>Nela Kellnerová</t>
  </si>
  <si>
    <t>43a</t>
  </si>
  <si>
    <t>Kateřina Hauerová</t>
  </si>
  <si>
    <t>44a</t>
  </si>
  <si>
    <t>Anna Perdoková</t>
  </si>
  <si>
    <t>45a</t>
  </si>
  <si>
    <t>47a</t>
  </si>
  <si>
    <t>Matěj Mocek</t>
  </si>
  <si>
    <t>51a</t>
  </si>
  <si>
    <t>Vojtěch Janda</t>
  </si>
  <si>
    <t>38a</t>
  </si>
  <si>
    <t>Damien Špulák</t>
  </si>
  <si>
    <t>Michal Kostohryz</t>
  </si>
  <si>
    <t>39a</t>
  </si>
  <si>
    <t>50a</t>
  </si>
  <si>
    <t>Lukáš Beneda</t>
  </si>
  <si>
    <t>42a</t>
  </si>
  <si>
    <t>Marek Cihla</t>
  </si>
  <si>
    <t>55a</t>
  </si>
  <si>
    <t>Kateřina Rollingerová</t>
  </si>
  <si>
    <t>33/58</t>
  </si>
  <si>
    <t>59a</t>
  </si>
  <si>
    <t>Vojtěch Čechura</t>
  </si>
  <si>
    <t>60a</t>
  </si>
  <si>
    <t>Bohdana Vokounová</t>
  </si>
  <si>
    <t>62a</t>
  </si>
  <si>
    <t>Eduard Plic</t>
  </si>
  <si>
    <t>63a</t>
  </si>
  <si>
    <t>Lukáš Křížek</t>
  </si>
  <si>
    <t>66a</t>
  </si>
  <si>
    <t>Jiří Valachovič</t>
  </si>
  <si>
    <t>68a</t>
  </si>
  <si>
    <t>David Prušinovský</t>
  </si>
  <si>
    <t>Kryštof Soukup</t>
  </si>
  <si>
    <t>65a</t>
  </si>
  <si>
    <t>Jakub Garay</t>
  </si>
  <si>
    <t>67a</t>
  </si>
  <si>
    <t>Erik Vilhelm</t>
  </si>
  <si>
    <t>Stav k 6.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</si>
</sst>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@"/>
  </numFmts>
  <fonts count="8" x14ac:knownFonts="1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.5"/>
      <name val="Arial CE"/>
      <family val="2"/>
      <charset val="238"/>
    </font>
    <font>
      <sz val="10"/>
      <color rgb="FF92D05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3" fontId="1" fillId="3" borderId="40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/>
    </xf>
    <xf numFmtId="164" fontId="1" fillId="3" borderId="45" xfId="0" applyNumberFormat="1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/>
    </xf>
    <xf numFmtId="3" fontId="1" fillId="3" borderId="48" xfId="0" applyNumberFormat="1" applyFont="1" applyFill="1" applyBorder="1" applyAlignment="1">
      <alignment horizontal="center"/>
    </xf>
    <xf numFmtId="3" fontId="1" fillId="3" borderId="49" xfId="0" applyNumberFormat="1" applyFont="1" applyFill="1" applyBorder="1" applyAlignment="1">
      <alignment horizontal="center"/>
    </xf>
    <xf numFmtId="164" fontId="4" fillId="0" borderId="38" xfId="0" applyNumberFormat="1" applyFont="1" applyBorder="1" applyAlignment="1">
      <alignment vertical="center"/>
    </xf>
    <xf numFmtId="164" fontId="4" fillId="0" borderId="43" xfId="0" applyNumberFormat="1" applyFont="1" applyBorder="1" applyAlignment="1">
      <alignment vertical="center"/>
    </xf>
    <xf numFmtId="164" fontId="4" fillId="0" borderId="50" xfId="0" applyNumberFormat="1" applyFont="1" applyBorder="1" applyAlignment="1">
      <alignment vertical="center"/>
    </xf>
  </cellXfs>
  <cellStyles count="1">
    <cellStyle name="Normální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21"/>
  <sheetViews>
    <sheetView tabSelected="1"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2.140625" customWidth="1"/>
    <col min="2" max="2" width="5.5703125" style="1" bestFit="1" customWidth="1"/>
    <col min="3" max="3" width="22.85546875" customWidth="1"/>
    <col min="4" max="34" width="6" customWidth="1"/>
    <col min="35" max="35" width="6" style="1" customWidth="1"/>
    <col min="36" max="36" width="5.5703125" style="6" customWidth="1"/>
    <col min="37" max="37" width="5.5703125" customWidth="1"/>
    <col min="39" max="39" width="9.140625" style="1"/>
  </cols>
  <sheetData>
    <row r="1" spans="2:39" ht="9.75" customHeight="1" thickBot="1" x14ac:dyDescent="0.25"/>
    <row r="2" spans="2:39" ht="24" customHeight="1" thickBot="1" x14ac:dyDescent="0.25">
      <c r="B2" s="57" t="s">
        <v>79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2:39" x14ac:dyDescent="0.2">
      <c r="B3" s="40"/>
      <c r="C3" s="42" t="s">
        <v>0</v>
      </c>
      <c r="D3" s="60">
        <v>1992</v>
      </c>
      <c r="E3" s="62">
        <v>1993</v>
      </c>
      <c r="F3" s="62">
        <v>1994</v>
      </c>
      <c r="G3" s="62">
        <v>1995</v>
      </c>
      <c r="H3" s="62">
        <v>1996</v>
      </c>
      <c r="I3" s="62">
        <v>1997</v>
      </c>
      <c r="J3" s="62">
        <v>1998</v>
      </c>
      <c r="K3" s="62">
        <v>1999</v>
      </c>
      <c r="L3" s="62">
        <v>2000</v>
      </c>
      <c r="M3" s="62">
        <v>2001</v>
      </c>
      <c r="N3" s="62">
        <v>2002</v>
      </c>
      <c r="O3" s="62">
        <v>2003</v>
      </c>
      <c r="P3" s="62">
        <v>2004</v>
      </c>
      <c r="Q3" s="62">
        <v>2005</v>
      </c>
      <c r="R3" s="62">
        <v>2006</v>
      </c>
      <c r="S3" s="62">
        <v>2007</v>
      </c>
      <c r="T3" s="62">
        <v>2008</v>
      </c>
      <c r="U3" s="62">
        <v>2009</v>
      </c>
      <c r="V3" s="62">
        <v>2010</v>
      </c>
      <c r="W3" s="62">
        <v>2011</v>
      </c>
      <c r="X3" s="53">
        <v>2012</v>
      </c>
      <c r="Y3" s="53">
        <v>2013</v>
      </c>
      <c r="Z3" s="53">
        <v>2014</v>
      </c>
      <c r="AA3" s="53">
        <v>2015</v>
      </c>
      <c r="AB3" s="53">
        <v>2016</v>
      </c>
      <c r="AC3" s="53">
        <v>2017</v>
      </c>
      <c r="AD3" s="53">
        <v>2018</v>
      </c>
      <c r="AE3" s="53">
        <v>2019</v>
      </c>
      <c r="AF3" s="53">
        <v>2020</v>
      </c>
      <c r="AG3" s="53">
        <v>2021</v>
      </c>
      <c r="AH3" s="53">
        <v>2022</v>
      </c>
      <c r="AI3" s="53">
        <v>2023</v>
      </c>
      <c r="AJ3" s="55" t="s">
        <v>78</v>
      </c>
      <c r="AK3" s="56"/>
    </row>
    <row r="4" spans="2:39" ht="13.5" thickBot="1" x14ac:dyDescent="0.25">
      <c r="B4" s="44" t="s">
        <v>1</v>
      </c>
      <c r="C4" s="43" t="s">
        <v>2</v>
      </c>
      <c r="D4" s="61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36" t="s">
        <v>80</v>
      </c>
      <c r="AK4" s="7" t="s">
        <v>81</v>
      </c>
    </row>
    <row r="5" spans="2:39" x14ac:dyDescent="0.2">
      <c r="B5" s="45">
        <v>3</v>
      </c>
      <c r="C5" s="67" t="s">
        <v>5</v>
      </c>
      <c r="D5" s="24">
        <v>6</v>
      </c>
      <c r="E5" s="23">
        <v>13</v>
      </c>
      <c r="F5" s="23">
        <v>20</v>
      </c>
      <c r="G5" s="23">
        <v>26</v>
      </c>
      <c r="H5" s="23">
        <v>9</v>
      </c>
      <c r="I5" s="23">
        <v>12</v>
      </c>
      <c r="J5" s="23">
        <v>5</v>
      </c>
      <c r="K5" s="23">
        <v>4</v>
      </c>
      <c r="L5" s="23">
        <v>5</v>
      </c>
      <c r="M5" s="23">
        <v>9</v>
      </c>
      <c r="N5" s="23">
        <v>4</v>
      </c>
      <c r="O5" s="23">
        <v>5</v>
      </c>
      <c r="P5" s="23">
        <v>7</v>
      </c>
      <c r="Q5" s="23">
        <v>3</v>
      </c>
      <c r="R5" s="23">
        <v>3</v>
      </c>
      <c r="S5" s="23">
        <v>6</v>
      </c>
      <c r="T5" s="23">
        <v>5</v>
      </c>
      <c r="U5" s="23">
        <v>9</v>
      </c>
      <c r="V5" s="23">
        <v>6</v>
      </c>
      <c r="W5" s="23">
        <v>5</v>
      </c>
      <c r="X5" s="23">
        <v>6</v>
      </c>
      <c r="Y5" s="23">
        <v>5</v>
      </c>
      <c r="Z5" s="23">
        <v>6</v>
      </c>
      <c r="AA5" s="23">
        <v>8</v>
      </c>
      <c r="AB5" s="23">
        <v>7</v>
      </c>
      <c r="AC5" s="23">
        <v>4</v>
      </c>
      <c r="AD5" s="23">
        <v>9</v>
      </c>
      <c r="AE5" s="23">
        <v>6</v>
      </c>
      <c r="AF5" s="23">
        <v>5</v>
      </c>
      <c r="AG5" s="23">
        <v>9</v>
      </c>
      <c r="AH5" s="23">
        <v>5</v>
      </c>
      <c r="AI5" s="29">
        <v>5</v>
      </c>
      <c r="AJ5" s="65">
        <f t="shared" ref="AJ5:AJ36" si="0">COUNTIF(D5:AI5,"&gt;0,1")</f>
        <v>32</v>
      </c>
      <c r="AK5" s="52">
        <f t="shared" ref="AK5:AK36" si="1">SUM(D5:AI5)</f>
        <v>237</v>
      </c>
    </row>
    <row r="6" spans="2:39" x14ac:dyDescent="0.2">
      <c r="B6" s="46">
        <v>15</v>
      </c>
      <c r="C6" s="68" t="s">
        <v>17</v>
      </c>
      <c r="D6" s="18">
        <v>1</v>
      </c>
      <c r="E6" s="12">
        <v>7</v>
      </c>
      <c r="F6" s="12">
        <v>3</v>
      </c>
      <c r="G6" s="12">
        <v>10</v>
      </c>
      <c r="H6" s="12">
        <v>5</v>
      </c>
      <c r="I6" s="12">
        <v>5</v>
      </c>
      <c r="J6" s="13">
        <v>4</v>
      </c>
      <c r="K6" s="9"/>
      <c r="L6" s="11">
        <v>2</v>
      </c>
      <c r="M6" s="12">
        <v>3</v>
      </c>
      <c r="N6" s="12">
        <v>4</v>
      </c>
      <c r="O6" s="17">
        <v>3</v>
      </c>
      <c r="P6" s="17">
        <v>4</v>
      </c>
      <c r="Q6" s="17">
        <v>2</v>
      </c>
      <c r="R6" s="17">
        <v>3</v>
      </c>
      <c r="S6" s="17">
        <v>4</v>
      </c>
      <c r="T6" s="17">
        <v>3</v>
      </c>
      <c r="U6" s="19">
        <v>2</v>
      </c>
      <c r="V6" s="9"/>
      <c r="W6" s="9"/>
      <c r="X6" s="11">
        <v>2</v>
      </c>
      <c r="Y6" s="12">
        <v>3</v>
      </c>
      <c r="Z6" s="13">
        <v>2</v>
      </c>
      <c r="AA6" s="9"/>
      <c r="AB6" s="20">
        <v>1</v>
      </c>
      <c r="AC6" s="9"/>
      <c r="AD6" s="11">
        <v>8</v>
      </c>
      <c r="AE6" s="12">
        <v>2</v>
      </c>
      <c r="AF6" s="12">
        <v>3</v>
      </c>
      <c r="AG6" s="12">
        <v>7</v>
      </c>
      <c r="AH6" s="12">
        <v>5</v>
      </c>
      <c r="AI6" s="30">
        <v>4</v>
      </c>
      <c r="AJ6" s="64">
        <f t="shared" si="0"/>
        <v>27</v>
      </c>
      <c r="AK6" s="22">
        <f t="shared" si="1"/>
        <v>102</v>
      </c>
      <c r="AM6" s="34"/>
    </row>
    <row r="7" spans="2:39" x14ac:dyDescent="0.2">
      <c r="B7" s="46">
        <v>35</v>
      </c>
      <c r="C7" s="68" t="s">
        <v>36</v>
      </c>
      <c r="D7" s="15"/>
      <c r="E7" s="9"/>
      <c r="F7" s="9"/>
      <c r="G7" s="16">
        <v>4</v>
      </c>
      <c r="H7" s="17">
        <v>8</v>
      </c>
      <c r="I7" s="12">
        <v>14</v>
      </c>
      <c r="J7" s="13">
        <v>5</v>
      </c>
      <c r="K7" s="9"/>
      <c r="L7" s="11">
        <v>2</v>
      </c>
      <c r="M7" s="13">
        <v>3</v>
      </c>
      <c r="N7" s="9"/>
      <c r="O7" s="11">
        <v>2</v>
      </c>
      <c r="P7" s="12">
        <v>5</v>
      </c>
      <c r="Q7" s="12">
        <v>3</v>
      </c>
      <c r="R7" s="12">
        <v>1</v>
      </c>
      <c r="S7" s="12">
        <v>2</v>
      </c>
      <c r="T7" s="12">
        <v>4</v>
      </c>
      <c r="U7" s="12">
        <v>1</v>
      </c>
      <c r="V7" s="13">
        <v>1</v>
      </c>
      <c r="W7" s="9"/>
      <c r="X7" s="11">
        <v>2</v>
      </c>
      <c r="Y7" s="13">
        <v>1</v>
      </c>
      <c r="Z7" s="9"/>
      <c r="AA7" s="16">
        <v>1</v>
      </c>
      <c r="AB7" s="19">
        <v>1</v>
      </c>
      <c r="AC7" s="9"/>
      <c r="AD7" s="9"/>
      <c r="AE7" s="9"/>
      <c r="AF7" s="9"/>
      <c r="AG7" s="9"/>
      <c r="AH7" s="9"/>
      <c r="AI7" s="50">
        <v>1</v>
      </c>
      <c r="AJ7" s="64">
        <f t="shared" si="0"/>
        <v>19</v>
      </c>
      <c r="AK7" s="22">
        <f t="shared" si="1"/>
        <v>61</v>
      </c>
      <c r="AM7" s="34"/>
    </row>
    <row r="8" spans="2:39" x14ac:dyDescent="0.2">
      <c r="B8" s="46">
        <v>6</v>
      </c>
      <c r="C8" s="68" t="s">
        <v>8</v>
      </c>
      <c r="D8" s="18">
        <v>4</v>
      </c>
      <c r="E8" s="12">
        <v>7</v>
      </c>
      <c r="F8" s="17">
        <v>3</v>
      </c>
      <c r="G8" s="17">
        <v>4</v>
      </c>
      <c r="H8" s="19">
        <v>4</v>
      </c>
      <c r="I8" s="9"/>
      <c r="J8" s="14">
        <v>2</v>
      </c>
      <c r="K8" s="9"/>
      <c r="L8" s="9"/>
      <c r="M8" s="9"/>
      <c r="N8" s="9"/>
      <c r="O8" s="9"/>
      <c r="P8" s="14">
        <v>1</v>
      </c>
      <c r="Q8" s="9"/>
      <c r="R8" s="9"/>
      <c r="S8" s="9"/>
      <c r="T8" s="9"/>
      <c r="U8" s="9"/>
      <c r="V8" s="14">
        <v>2</v>
      </c>
      <c r="W8" s="9"/>
      <c r="X8" s="9"/>
      <c r="Y8" s="9"/>
      <c r="Z8" s="9"/>
      <c r="AA8" s="11">
        <v>1</v>
      </c>
      <c r="AB8" s="12">
        <v>3</v>
      </c>
      <c r="AC8" s="12">
        <v>1</v>
      </c>
      <c r="AD8" s="12">
        <v>3</v>
      </c>
      <c r="AE8" s="12">
        <v>4</v>
      </c>
      <c r="AF8" s="12">
        <v>3</v>
      </c>
      <c r="AG8" s="12">
        <v>7</v>
      </c>
      <c r="AH8" s="12">
        <v>4</v>
      </c>
      <c r="AI8" s="30">
        <v>4</v>
      </c>
      <c r="AJ8" s="64">
        <f t="shared" si="0"/>
        <v>17</v>
      </c>
      <c r="AK8" s="22">
        <f t="shared" si="1"/>
        <v>57</v>
      </c>
      <c r="AM8" s="34"/>
    </row>
    <row r="9" spans="2:39" x14ac:dyDescent="0.2">
      <c r="B9" s="46">
        <v>28</v>
      </c>
      <c r="C9" s="68" t="s">
        <v>29</v>
      </c>
      <c r="D9" s="15"/>
      <c r="E9" s="9"/>
      <c r="F9" s="16">
        <v>3</v>
      </c>
      <c r="G9" s="17">
        <v>5</v>
      </c>
      <c r="H9" s="17">
        <v>2</v>
      </c>
      <c r="I9" s="19">
        <v>3</v>
      </c>
      <c r="J9" s="9"/>
      <c r="K9" s="9"/>
      <c r="L9" s="9"/>
      <c r="M9" s="9"/>
      <c r="N9" s="11">
        <v>1</v>
      </c>
      <c r="O9" s="13">
        <v>1</v>
      </c>
      <c r="P9" s="9"/>
      <c r="Q9" s="11">
        <v>2</v>
      </c>
      <c r="R9" s="13">
        <v>1</v>
      </c>
      <c r="S9" s="9"/>
      <c r="T9" s="11">
        <v>1</v>
      </c>
      <c r="U9" s="19">
        <v>1</v>
      </c>
      <c r="V9" s="9"/>
      <c r="W9" s="9"/>
      <c r="X9" s="9"/>
      <c r="Y9" s="20">
        <v>1</v>
      </c>
      <c r="Z9" s="9"/>
      <c r="AA9" s="9"/>
      <c r="AB9" s="9"/>
      <c r="AC9" s="11">
        <v>1</v>
      </c>
      <c r="AD9" s="13">
        <v>2</v>
      </c>
      <c r="AE9" s="9"/>
      <c r="AF9" s="11">
        <v>4</v>
      </c>
      <c r="AG9" s="12">
        <v>3</v>
      </c>
      <c r="AH9" s="12">
        <v>2</v>
      </c>
      <c r="AI9" s="30">
        <v>3</v>
      </c>
      <c r="AJ9" s="64">
        <f t="shared" si="0"/>
        <v>17</v>
      </c>
      <c r="AK9" s="22">
        <f t="shared" si="1"/>
        <v>36</v>
      </c>
      <c r="AM9" s="34"/>
    </row>
    <row r="10" spans="2:39" x14ac:dyDescent="0.2">
      <c r="B10" s="46">
        <v>5</v>
      </c>
      <c r="C10" s="68" t="s">
        <v>7</v>
      </c>
      <c r="D10" s="18">
        <v>6</v>
      </c>
      <c r="E10" s="12">
        <v>7</v>
      </c>
      <c r="F10" s="12">
        <v>5</v>
      </c>
      <c r="G10" s="12">
        <v>3</v>
      </c>
      <c r="H10" s="12">
        <v>1</v>
      </c>
      <c r="I10" s="13">
        <v>2</v>
      </c>
      <c r="J10" s="9"/>
      <c r="K10" s="9"/>
      <c r="L10" s="11">
        <v>4</v>
      </c>
      <c r="M10" s="13">
        <v>2</v>
      </c>
      <c r="N10" s="9"/>
      <c r="O10" s="9"/>
      <c r="P10" s="9"/>
      <c r="Q10" s="9"/>
      <c r="R10" s="9"/>
      <c r="S10" s="14">
        <v>2</v>
      </c>
      <c r="T10" s="9"/>
      <c r="U10" s="16">
        <v>2</v>
      </c>
      <c r="V10" s="19">
        <v>2</v>
      </c>
      <c r="W10" s="9"/>
      <c r="X10" s="16">
        <v>2</v>
      </c>
      <c r="Y10" s="19">
        <v>1</v>
      </c>
      <c r="Z10" s="9"/>
      <c r="AA10" s="14">
        <v>1</v>
      </c>
      <c r="AB10" s="9"/>
      <c r="AC10" s="9"/>
      <c r="AD10" s="9"/>
      <c r="AE10" s="9"/>
      <c r="AF10" s="11">
        <v>1</v>
      </c>
      <c r="AG10" s="13">
        <v>2</v>
      </c>
      <c r="AH10" s="9"/>
      <c r="AI10" s="26"/>
      <c r="AJ10" s="64">
        <f t="shared" si="0"/>
        <v>16</v>
      </c>
      <c r="AK10" s="22">
        <f t="shared" si="1"/>
        <v>43</v>
      </c>
      <c r="AM10" s="34"/>
    </row>
    <row r="11" spans="2:39" x14ac:dyDescent="0.2">
      <c r="B11" s="46">
        <v>46</v>
      </c>
      <c r="C11" s="68" t="s">
        <v>47</v>
      </c>
      <c r="D11" s="1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>
        <v>1</v>
      </c>
      <c r="Q11" s="13">
        <v>4</v>
      </c>
      <c r="R11" s="9"/>
      <c r="S11" s="9"/>
      <c r="T11" s="11">
        <v>1</v>
      </c>
      <c r="U11" s="17">
        <v>4</v>
      </c>
      <c r="V11" s="17">
        <v>1</v>
      </c>
      <c r="W11" s="17">
        <v>2</v>
      </c>
      <c r="X11" s="17">
        <v>2</v>
      </c>
      <c r="Y11" s="17">
        <v>3</v>
      </c>
      <c r="Z11" s="19">
        <v>2</v>
      </c>
      <c r="AA11" s="9"/>
      <c r="AB11" s="11">
        <v>3</v>
      </c>
      <c r="AC11" s="12">
        <v>1</v>
      </c>
      <c r="AD11" s="12">
        <v>1</v>
      </c>
      <c r="AE11" s="13">
        <v>2</v>
      </c>
      <c r="AF11" s="9"/>
      <c r="AG11" s="20">
        <v>2</v>
      </c>
      <c r="AH11" s="9"/>
      <c r="AI11" s="26"/>
      <c r="AJ11" s="64">
        <f t="shared" si="0"/>
        <v>14</v>
      </c>
      <c r="AK11" s="22">
        <f t="shared" si="1"/>
        <v>29</v>
      </c>
      <c r="AM11" s="34"/>
    </row>
    <row r="12" spans="2:39" x14ac:dyDescent="0.2">
      <c r="B12" s="46">
        <v>48</v>
      </c>
      <c r="C12" s="68" t="s">
        <v>49</v>
      </c>
      <c r="D12" s="15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4">
        <v>1</v>
      </c>
      <c r="Q12" s="9"/>
      <c r="R12" s="14">
        <v>1</v>
      </c>
      <c r="S12" s="9"/>
      <c r="T12" s="9"/>
      <c r="U12" s="11">
        <v>2</v>
      </c>
      <c r="V12" s="12">
        <v>2</v>
      </c>
      <c r="W12" s="12">
        <v>2</v>
      </c>
      <c r="X12" s="12">
        <v>2</v>
      </c>
      <c r="Y12" s="12">
        <v>1</v>
      </c>
      <c r="Z12" s="12">
        <v>3</v>
      </c>
      <c r="AA12" s="13">
        <v>1</v>
      </c>
      <c r="AB12" s="9"/>
      <c r="AC12" s="9"/>
      <c r="AD12" s="11">
        <v>1</v>
      </c>
      <c r="AE12" s="13">
        <v>2</v>
      </c>
      <c r="AF12" s="9"/>
      <c r="AG12" s="11">
        <v>3</v>
      </c>
      <c r="AH12" s="12">
        <v>1</v>
      </c>
      <c r="AI12" s="30">
        <v>2</v>
      </c>
      <c r="AJ12" s="64">
        <f t="shared" si="0"/>
        <v>14</v>
      </c>
      <c r="AK12" s="22">
        <f t="shared" si="1"/>
        <v>24</v>
      </c>
      <c r="AM12" s="34"/>
    </row>
    <row r="13" spans="2:39" x14ac:dyDescent="0.2">
      <c r="B13" s="46">
        <v>21</v>
      </c>
      <c r="C13" s="68" t="s">
        <v>22</v>
      </c>
      <c r="D13" s="15"/>
      <c r="E13" s="9"/>
      <c r="F13" s="9"/>
      <c r="G13" s="9"/>
      <c r="H13" s="9"/>
      <c r="I13" s="9"/>
      <c r="J13" s="9"/>
      <c r="K13" s="9"/>
      <c r="L13" s="20">
        <v>1</v>
      </c>
      <c r="M13" s="9"/>
      <c r="N13" s="9"/>
      <c r="O13" s="9"/>
      <c r="P13" s="20">
        <v>1</v>
      </c>
      <c r="Q13" s="9"/>
      <c r="R13" s="9"/>
      <c r="S13" s="9"/>
      <c r="T13" s="9"/>
      <c r="U13" s="33">
        <v>3</v>
      </c>
      <c r="V13" s="32">
        <v>2</v>
      </c>
      <c r="W13" s="32">
        <v>2</v>
      </c>
      <c r="X13" s="32">
        <v>3</v>
      </c>
      <c r="Y13" s="38">
        <v>1</v>
      </c>
      <c r="Z13" s="9"/>
      <c r="AA13" s="14">
        <v>2</v>
      </c>
      <c r="AB13" s="9"/>
      <c r="AC13" s="9"/>
      <c r="AD13" s="11">
        <v>8</v>
      </c>
      <c r="AE13" s="13">
        <v>1</v>
      </c>
      <c r="AF13" s="9"/>
      <c r="AG13" s="11">
        <v>4</v>
      </c>
      <c r="AH13" s="12">
        <v>2</v>
      </c>
      <c r="AI13" s="30">
        <v>4</v>
      </c>
      <c r="AJ13" s="64">
        <f t="shared" si="0"/>
        <v>13</v>
      </c>
      <c r="AK13" s="22">
        <f t="shared" si="1"/>
        <v>34</v>
      </c>
      <c r="AM13" s="34"/>
    </row>
    <row r="14" spans="2:39" x14ac:dyDescent="0.2">
      <c r="B14" s="46">
        <v>2</v>
      </c>
      <c r="C14" s="68" t="s">
        <v>4</v>
      </c>
      <c r="D14" s="15"/>
      <c r="E14" s="16">
        <v>4</v>
      </c>
      <c r="F14" s="17">
        <v>14</v>
      </c>
      <c r="G14" s="17">
        <v>12</v>
      </c>
      <c r="H14" s="17">
        <v>5</v>
      </c>
      <c r="I14" s="19">
        <v>5</v>
      </c>
      <c r="J14" s="9"/>
      <c r="K14" s="9"/>
      <c r="L14" s="16">
        <v>1</v>
      </c>
      <c r="M14" s="12">
        <v>6</v>
      </c>
      <c r="N14" s="13">
        <v>1</v>
      </c>
      <c r="O14" s="9"/>
      <c r="P14" s="11">
        <v>1</v>
      </c>
      <c r="Q14" s="13">
        <v>1</v>
      </c>
      <c r="R14" s="9"/>
      <c r="S14" s="14">
        <v>1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6"/>
      <c r="AJ14" s="64">
        <f t="shared" si="0"/>
        <v>11</v>
      </c>
      <c r="AK14" s="22">
        <f t="shared" si="1"/>
        <v>51</v>
      </c>
      <c r="AM14" s="34"/>
    </row>
    <row r="15" spans="2:39" x14ac:dyDescent="0.2">
      <c r="B15" s="46">
        <v>4</v>
      </c>
      <c r="C15" s="68" t="s">
        <v>6</v>
      </c>
      <c r="D15" s="18">
        <v>6</v>
      </c>
      <c r="E15" s="12">
        <v>7</v>
      </c>
      <c r="F15" s="12">
        <v>5</v>
      </c>
      <c r="G15" s="12">
        <v>5</v>
      </c>
      <c r="H15" s="12">
        <v>1</v>
      </c>
      <c r="I15" s="12">
        <v>3</v>
      </c>
      <c r="J15" s="12">
        <v>5</v>
      </c>
      <c r="K15" s="12">
        <v>1</v>
      </c>
      <c r="L15" s="13">
        <v>6</v>
      </c>
      <c r="M15" s="9"/>
      <c r="N15" s="14">
        <v>1</v>
      </c>
      <c r="O15" s="9"/>
      <c r="P15" s="14">
        <v>1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26"/>
      <c r="AJ15" s="64">
        <f t="shared" si="0"/>
        <v>11</v>
      </c>
      <c r="AK15" s="22">
        <f t="shared" si="1"/>
        <v>41</v>
      </c>
      <c r="AM15" s="34"/>
    </row>
    <row r="16" spans="2:39" x14ac:dyDescent="0.2">
      <c r="B16" s="46">
        <v>20</v>
      </c>
      <c r="C16" s="68" t="s">
        <v>21</v>
      </c>
      <c r="D16" s="18">
        <v>2</v>
      </c>
      <c r="E16" s="12">
        <v>6</v>
      </c>
      <c r="F16" s="12">
        <v>1</v>
      </c>
      <c r="G16" s="12">
        <v>10</v>
      </c>
      <c r="H16" s="12">
        <v>1</v>
      </c>
      <c r="I16" s="12">
        <v>1</v>
      </c>
      <c r="J16" s="13">
        <v>2</v>
      </c>
      <c r="K16" s="9"/>
      <c r="L16" s="14">
        <v>2</v>
      </c>
      <c r="M16" s="9"/>
      <c r="N16" s="9"/>
      <c r="O16" s="9"/>
      <c r="P16" s="14">
        <v>1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26"/>
      <c r="AJ16" s="64">
        <f t="shared" si="0"/>
        <v>9</v>
      </c>
      <c r="AK16" s="22">
        <f t="shared" si="1"/>
        <v>26</v>
      </c>
      <c r="AM16" s="34"/>
    </row>
    <row r="17" spans="2:39" x14ac:dyDescent="0.2">
      <c r="B17" s="46">
        <v>89</v>
      </c>
      <c r="C17" s="68" t="s">
        <v>82</v>
      </c>
      <c r="D17" s="15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6">
        <v>2</v>
      </c>
      <c r="Z17" s="17">
        <v>2</v>
      </c>
      <c r="AA17" s="17">
        <v>1</v>
      </c>
      <c r="AB17" s="12">
        <v>4</v>
      </c>
      <c r="AC17" s="12">
        <v>3</v>
      </c>
      <c r="AD17" s="12">
        <v>8</v>
      </c>
      <c r="AE17" s="12">
        <v>1</v>
      </c>
      <c r="AF17" s="12">
        <v>1</v>
      </c>
      <c r="AG17" s="19">
        <v>2</v>
      </c>
      <c r="AH17" s="9"/>
      <c r="AI17" s="26"/>
      <c r="AJ17" s="64">
        <f t="shared" si="0"/>
        <v>9</v>
      </c>
      <c r="AK17" s="22">
        <f t="shared" si="1"/>
        <v>24</v>
      </c>
      <c r="AM17" s="34"/>
    </row>
    <row r="18" spans="2:39" x14ac:dyDescent="0.2">
      <c r="B18" s="46">
        <v>64</v>
      </c>
      <c r="C18" s="68" t="s">
        <v>73</v>
      </c>
      <c r="D18" s="15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4">
        <v>4</v>
      </c>
      <c r="W18" s="9"/>
      <c r="X18" s="11">
        <v>4</v>
      </c>
      <c r="Y18" s="12">
        <v>4</v>
      </c>
      <c r="Z18" s="12">
        <v>2</v>
      </c>
      <c r="AA18" s="13">
        <v>3</v>
      </c>
      <c r="AB18" s="9"/>
      <c r="AC18" s="14">
        <v>1</v>
      </c>
      <c r="AD18" s="9"/>
      <c r="AE18" s="9"/>
      <c r="AF18" s="9"/>
      <c r="AG18" s="11">
        <v>2</v>
      </c>
      <c r="AH18" s="12">
        <v>1</v>
      </c>
      <c r="AI18" s="30">
        <v>1</v>
      </c>
      <c r="AJ18" s="64">
        <f t="shared" si="0"/>
        <v>9</v>
      </c>
      <c r="AK18" s="22">
        <f t="shared" si="1"/>
        <v>22</v>
      </c>
      <c r="AM18" s="34"/>
    </row>
    <row r="19" spans="2:39" x14ac:dyDescent="0.2">
      <c r="B19" s="46">
        <v>10</v>
      </c>
      <c r="C19" s="68" t="s">
        <v>12</v>
      </c>
      <c r="D19" s="15"/>
      <c r="E19" s="9"/>
      <c r="F19" s="11">
        <v>2</v>
      </c>
      <c r="G19" s="12">
        <v>4</v>
      </c>
      <c r="H19" s="13">
        <v>1</v>
      </c>
      <c r="I19" s="9"/>
      <c r="J19" s="9"/>
      <c r="K19" s="11">
        <v>2</v>
      </c>
      <c r="L19" s="12">
        <v>2</v>
      </c>
      <c r="M19" s="13">
        <v>2</v>
      </c>
      <c r="N19" s="9"/>
      <c r="O19" s="9"/>
      <c r="P19" s="14">
        <v>1</v>
      </c>
      <c r="Q19" s="9"/>
      <c r="R19" s="9"/>
      <c r="S19" s="9"/>
      <c r="T19" s="9"/>
      <c r="U19" s="20">
        <v>1</v>
      </c>
      <c r="V19" s="9"/>
      <c r="W19" s="9"/>
      <c r="X19" s="20">
        <v>3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26"/>
      <c r="AJ19" s="64">
        <f t="shared" si="0"/>
        <v>9</v>
      </c>
      <c r="AK19" s="22">
        <f t="shared" si="1"/>
        <v>18</v>
      </c>
      <c r="AM19" s="34"/>
    </row>
    <row r="20" spans="2:39" x14ac:dyDescent="0.2">
      <c r="B20" s="46">
        <v>56</v>
      </c>
      <c r="C20" s="68" t="s">
        <v>57</v>
      </c>
      <c r="D20" s="15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4">
        <v>3</v>
      </c>
      <c r="S20" s="9"/>
      <c r="T20" s="9"/>
      <c r="U20" s="11">
        <v>1</v>
      </c>
      <c r="V20" s="12">
        <v>2</v>
      </c>
      <c r="W20" s="17">
        <v>2</v>
      </c>
      <c r="X20" s="17">
        <v>3</v>
      </c>
      <c r="Y20" s="17">
        <v>1</v>
      </c>
      <c r="Z20" s="17">
        <v>2</v>
      </c>
      <c r="AA20" s="19">
        <v>2</v>
      </c>
      <c r="AB20" s="9"/>
      <c r="AC20" s="9"/>
      <c r="AD20" s="20">
        <v>1</v>
      </c>
      <c r="AE20" s="9"/>
      <c r="AF20" s="9"/>
      <c r="AG20" s="9"/>
      <c r="AH20" s="9"/>
      <c r="AI20" s="26"/>
      <c r="AJ20" s="64">
        <f t="shared" si="0"/>
        <v>9</v>
      </c>
      <c r="AK20" s="22">
        <f t="shared" si="1"/>
        <v>17</v>
      </c>
      <c r="AM20" s="34"/>
    </row>
    <row r="21" spans="2:39" x14ac:dyDescent="0.2">
      <c r="B21" s="46">
        <v>84</v>
      </c>
      <c r="C21" s="68" t="s">
        <v>76</v>
      </c>
      <c r="D21" s="1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6">
        <v>2</v>
      </c>
      <c r="X21" s="17">
        <v>3</v>
      </c>
      <c r="Y21" s="17">
        <v>4</v>
      </c>
      <c r="Z21" s="17">
        <v>5</v>
      </c>
      <c r="AA21" s="17">
        <v>6</v>
      </c>
      <c r="AB21" s="19">
        <v>2</v>
      </c>
      <c r="AC21" s="9"/>
      <c r="AD21" s="11">
        <v>2</v>
      </c>
      <c r="AE21" s="13">
        <v>1</v>
      </c>
      <c r="AF21" s="9"/>
      <c r="AG21" s="9"/>
      <c r="AH21" s="9"/>
      <c r="AI21" s="26"/>
      <c r="AJ21" s="64">
        <f t="shared" si="0"/>
        <v>8</v>
      </c>
      <c r="AK21" s="22">
        <f t="shared" si="1"/>
        <v>25</v>
      </c>
      <c r="AM21" s="34"/>
    </row>
    <row r="22" spans="2:39" x14ac:dyDescent="0.2">
      <c r="B22" s="46">
        <v>83</v>
      </c>
      <c r="C22" s="68" t="s">
        <v>70</v>
      </c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6">
        <v>2</v>
      </c>
      <c r="V22" s="17">
        <v>3</v>
      </c>
      <c r="W22" s="12">
        <v>2</v>
      </c>
      <c r="X22" s="12">
        <v>6</v>
      </c>
      <c r="Y22" s="12">
        <v>1</v>
      </c>
      <c r="Z22" s="12">
        <v>1</v>
      </c>
      <c r="AA22" s="12">
        <v>4</v>
      </c>
      <c r="AB22" s="13">
        <v>3</v>
      </c>
      <c r="AC22" s="9"/>
      <c r="AD22" s="9"/>
      <c r="AE22" s="9"/>
      <c r="AF22" s="9"/>
      <c r="AG22" s="9"/>
      <c r="AH22" s="9"/>
      <c r="AI22" s="26"/>
      <c r="AJ22" s="64">
        <f t="shared" si="0"/>
        <v>8</v>
      </c>
      <c r="AK22" s="22">
        <f t="shared" si="1"/>
        <v>22</v>
      </c>
      <c r="AM22" s="34"/>
    </row>
    <row r="23" spans="2:39" x14ac:dyDescent="0.2">
      <c r="B23" s="46">
        <v>52</v>
      </c>
      <c r="C23" s="68" t="s">
        <v>53</v>
      </c>
      <c r="D23" s="1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>
        <v>3</v>
      </c>
      <c r="R23" s="12">
        <v>2</v>
      </c>
      <c r="S23" s="12">
        <v>4</v>
      </c>
      <c r="T23" s="12">
        <v>5</v>
      </c>
      <c r="U23" s="12">
        <v>5</v>
      </c>
      <c r="V23" s="13">
        <v>2</v>
      </c>
      <c r="W23" s="9"/>
      <c r="X23" s="14">
        <v>3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26"/>
      <c r="AJ23" s="64">
        <f t="shared" si="0"/>
        <v>7</v>
      </c>
      <c r="AK23" s="22">
        <f t="shared" si="1"/>
        <v>24</v>
      </c>
      <c r="AM23" s="34"/>
    </row>
    <row r="24" spans="2:39" x14ac:dyDescent="0.2">
      <c r="B24" s="46">
        <v>8</v>
      </c>
      <c r="C24" s="68" t="s">
        <v>10</v>
      </c>
      <c r="D24" s="18">
        <v>3</v>
      </c>
      <c r="E24" s="12">
        <v>6</v>
      </c>
      <c r="F24" s="12">
        <v>4</v>
      </c>
      <c r="G24" s="12">
        <v>2</v>
      </c>
      <c r="H24" s="12">
        <v>1</v>
      </c>
      <c r="I24" s="13">
        <v>5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26"/>
      <c r="AJ24" s="64">
        <f t="shared" si="0"/>
        <v>6</v>
      </c>
      <c r="AK24" s="22">
        <f t="shared" si="1"/>
        <v>21</v>
      </c>
      <c r="AM24" s="34"/>
    </row>
    <row r="25" spans="2:39" x14ac:dyDescent="0.2">
      <c r="B25" s="46">
        <v>14</v>
      </c>
      <c r="C25" s="68" t="s">
        <v>16</v>
      </c>
      <c r="D25" s="15"/>
      <c r="E25" s="11">
        <v>4</v>
      </c>
      <c r="F25" s="12">
        <v>6</v>
      </c>
      <c r="G25" s="12">
        <v>8</v>
      </c>
      <c r="H25" s="12">
        <v>1</v>
      </c>
      <c r="I25" s="13">
        <v>1</v>
      </c>
      <c r="J25" s="9"/>
      <c r="K25" s="9"/>
      <c r="L25" s="14">
        <v>1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26"/>
      <c r="AJ25" s="64">
        <f t="shared" si="0"/>
        <v>6</v>
      </c>
      <c r="AK25" s="22">
        <f t="shared" si="1"/>
        <v>21</v>
      </c>
      <c r="AM25" s="34"/>
    </row>
    <row r="26" spans="2:39" x14ac:dyDescent="0.2">
      <c r="B26" s="46">
        <v>99</v>
      </c>
      <c r="C26" s="68" t="s">
        <v>91</v>
      </c>
      <c r="D26" s="15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1">
        <v>3</v>
      </c>
      <c r="AB26" s="12">
        <v>5</v>
      </c>
      <c r="AC26" s="12">
        <v>2</v>
      </c>
      <c r="AD26" s="17">
        <v>7</v>
      </c>
      <c r="AE26" s="17">
        <v>1</v>
      </c>
      <c r="AF26" s="19">
        <v>1</v>
      </c>
      <c r="AG26" s="9"/>
      <c r="AH26" s="9"/>
      <c r="AI26" s="26"/>
      <c r="AJ26" s="64">
        <f t="shared" si="0"/>
        <v>6</v>
      </c>
      <c r="AK26" s="22">
        <f t="shared" si="1"/>
        <v>19</v>
      </c>
      <c r="AM26" s="34"/>
    </row>
    <row r="27" spans="2:39" x14ac:dyDescent="0.2">
      <c r="B27" s="46" t="s">
        <v>103</v>
      </c>
      <c r="C27" s="68" t="s">
        <v>104</v>
      </c>
      <c r="D27" s="15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11">
        <v>3</v>
      </c>
      <c r="AE27" s="12">
        <v>2</v>
      </c>
      <c r="AF27" s="12">
        <v>1</v>
      </c>
      <c r="AG27" s="12">
        <v>4</v>
      </c>
      <c r="AH27" s="12">
        <v>4</v>
      </c>
      <c r="AI27" s="30">
        <v>2</v>
      </c>
      <c r="AJ27" s="64">
        <f t="shared" si="0"/>
        <v>6</v>
      </c>
      <c r="AK27" s="22">
        <f t="shared" si="1"/>
        <v>16</v>
      </c>
      <c r="AM27" s="34"/>
    </row>
    <row r="28" spans="2:39" x14ac:dyDescent="0.2">
      <c r="B28" s="46">
        <v>78</v>
      </c>
      <c r="C28" s="68" t="s">
        <v>66</v>
      </c>
      <c r="D28" s="1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4">
        <v>2</v>
      </c>
      <c r="T28" s="9"/>
      <c r="U28" s="16">
        <v>3</v>
      </c>
      <c r="V28" s="19">
        <v>2</v>
      </c>
      <c r="W28" s="9"/>
      <c r="X28" s="16">
        <v>2</v>
      </c>
      <c r="Y28" s="19">
        <v>1</v>
      </c>
      <c r="Z28" s="9"/>
      <c r="AA28" s="9"/>
      <c r="AB28" s="9"/>
      <c r="AC28" s="9"/>
      <c r="AD28" s="9"/>
      <c r="AE28" s="9"/>
      <c r="AF28" s="9"/>
      <c r="AG28" s="14">
        <v>1</v>
      </c>
      <c r="AH28" s="9"/>
      <c r="AI28" s="26"/>
      <c r="AJ28" s="64">
        <f t="shared" si="0"/>
        <v>6</v>
      </c>
      <c r="AK28" s="22">
        <f t="shared" si="1"/>
        <v>11</v>
      </c>
      <c r="AM28" s="34"/>
    </row>
    <row r="29" spans="2:39" x14ac:dyDescent="0.2">
      <c r="B29" s="46">
        <v>57</v>
      </c>
      <c r="C29" s="68" t="s">
        <v>58</v>
      </c>
      <c r="D29" s="1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20">
        <v>1</v>
      </c>
      <c r="T29" s="9"/>
      <c r="U29" s="16">
        <v>1</v>
      </c>
      <c r="V29" s="12">
        <v>2</v>
      </c>
      <c r="W29" s="12">
        <v>2</v>
      </c>
      <c r="X29" s="12">
        <v>3</v>
      </c>
      <c r="Y29" s="13">
        <v>1</v>
      </c>
      <c r="Z29" s="9"/>
      <c r="AA29" s="9"/>
      <c r="AB29" s="9"/>
      <c r="AC29" s="9"/>
      <c r="AD29" s="9"/>
      <c r="AE29" s="9"/>
      <c r="AF29" s="9"/>
      <c r="AG29" s="9"/>
      <c r="AH29" s="9"/>
      <c r="AI29" s="26"/>
      <c r="AJ29" s="64">
        <f t="shared" si="0"/>
        <v>6</v>
      </c>
      <c r="AK29" s="22">
        <f t="shared" si="1"/>
        <v>10</v>
      </c>
      <c r="AM29" s="34"/>
    </row>
    <row r="30" spans="2:39" x14ac:dyDescent="0.2">
      <c r="B30" s="46">
        <v>61</v>
      </c>
      <c r="C30" s="68" t="s">
        <v>60</v>
      </c>
      <c r="D30" s="1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>
        <v>1</v>
      </c>
      <c r="S30" s="12">
        <v>1</v>
      </c>
      <c r="T30" s="12">
        <v>2</v>
      </c>
      <c r="U30" s="19">
        <v>1</v>
      </c>
      <c r="V30" s="9"/>
      <c r="W30" s="16">
        <v>1</v>
      </c>
      <c r="X30" s="13">
        <v>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26"/>
      <c r="AJ30" s="64">
        <f t="shared" si="0"/>
        <v>6</v>
      </c>
      <c r="AK30" s="22">
        <f t="shared" si="1"/>
        <v>8</v>
      </c>
      <c r="AM30" s="34"/>
    </row>
    <row r="31" spans="2:39" x14ac:dyDescent="0.2">
      <c r="B31" s="46">
        <v>82</v>
      </c>
      <c r="C31" s="68" t="s">
        <v>69</v>
      </c>
      <c r="D31" s="1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1">
        <v>1</v>
      </c>
      <c r="V31" s="12">
        <v>2</v>
      </c>
      <c r="W31" s="13">
        <v>1</v>
      </c>
      <c r="X31" s="9"/>
      <c r="Y31" s="14">
        <v>1</v>
      </c>
      <c r="Z31" s="9"/>
      <c r="AA31" s="14">
        <v>1</v>
      </c>
      <c r="AB31" s="9"/>
      <c r="AC31" s="9"/>
      <c r="AD31" s="14">
        <v>2</v>
      </c>
      <c r="AE31" s="9"/>
      <c r="AF31" s="9"/>
      <c r="AG31" s="9"/>
      <c r="AH31" s="9"/>
      <c r="AI31" s="26"/>
      <c r="AJ31" s="64">
        <f t="shared" si="0"/>
        <v>6</v>
      </c>
      <c r="AK31" s="22">
        <f t="shared" si="1"/>
        <v>8</v>
      </c>
      <c r="AM31" s="34"/>
    </row>
    <row r="32" spans="2:39" x14ac:dyDescent="0.2">
      <c r="B32" s="46">
        <v>24</v>
      </c>
      <c r="C32" s="68" t="s">
        <v>25</v>
      </c>
      <c r="D32" s="15"/>
      <c r="E32" s="9"/>
      <c r="F32" s="11">
        <v>8</v>
      </c>
      <c r="G32" s="12">
        <v>12</v>
      </c>
      <c r="H32" s="12">
        <v>7</v>
      </c>
      <c r="I32" s="12">
        <v>8</v>
      </c>
      <c r="J32" s="13">
        <v>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26"/>
      <c r="AJ32" s="64">
        <f t="shared" si="0"/>
        <v>5</v>
      </c>
      <c r="AK32" s="22">
        <f t="shared" si="1"/>
        <v>36</v>
      </c>
      <c r="AM32" s="34"/>
    </row>
    <row r="33" spans="2:39" x14ac:dyDescent="0.2">
      <c r="B33" s="46">
        <v>7</v>
      </c>
      <c r="C33" s="68" t="s">
        <v>9</v>
      </c>
      <c r="D33" s="18">
        <v>5</v>
      </c>
      <c r="E33" s="13">
        <v>8</v>
      </c>
      <c r="F33" s="9"/>
      <c r="G33" s="11">
        <v>5</v>
      </c>
      <c r="H33" s="12">
        <v>1</v>
      </c>
      <c r="I33" s="13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26"/>
      <c r="AJ33" s="64">
        <f t="shared" si="0"/>
        <v>5</v>
      </c>
      <c r="AK33" s="22">
        <f t="shared" si="1"/>
        <v>20</v>
      </c>
      <c r="AM33" s="34"/>
    </row>
    <row r="34" spans="2:39" x14ac:dyDescent="0.2">
      <c r="B34" s="46" t="s">
        <v>92</v>
      </c>
      <c r="C34" s="68" t="s">
        <v>93</v>
      </c>
      <c r="D34" s="15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1">
        <v>3</v>
      </c>
      <c r="AC34" s="12">
        <v>2</v>
      </c>
      <c r="AD34" s="12">
        <v>8</v>
      </c>
      <c r="AE34" s="12">
        <v>2</v>
      </c>
      <c r="AF34" s="13">
        <v>4</v>
      </c>
      <c r="AG34" s="9"/>
      <c r="AH34" s="9"/>
      <c r="AI34" s="26"/>
      <c r="AJ34" s="64">
        <f t="shared" si="0"/>
        <v>5</v>
      </c>
      <c r="AK34" s="22">
        <f t="shared" si="1"/>
        <v>19</v>
      </c>
      <c r="AM34" s="34"/>
    </row>
    <row r="35" spans="2:39" x14ac:dyDescent="0.2">
      <c r="B35" s="46" t="s">
        <v>95</v>
      </c>
      <c r="C35" s="68" t="s">
        <v>96</v>
      </c>
      <c r="D35" s="15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6">
        <v>2</v>
      </c>
      <c r="AD35" s="19">
        <v>6</v>
      </c>
      <c r="AE35" s="9"/>
      <c r="AF35" s="14">
        <v>5</v>
      </c>
      <c r="AG35" s="9"/>
      <c r="AH35" s="11">
        <v>1</v>
      </c>
      <c r="AI35" s="30">
        <v>2</v>
      </c>
      <c r="AJ35" s="64">
        <f t="shared" si="0"/>
        <v>5</v>
      </c>
      <c r="AK35" s="22">
        <f t="shared" si="1"/>
        <v>16</v>
      </c>
      <c r="AM35" s="34"/>
    </row>
    <row r="36" spans="2:39" x14ac:dyDescent="0.2">
      <c r="B36" s="46">
        <v>92</v>
      </c>
      <c r="C36" s="68" t="s">
        <v>84</v>
      </c>
      <c r="D36" s="15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1">
        <v>2</v>
      </c>
      <c r="AA36" s="17">
        <v>3</v>
      </c>
      <c r="AB36" s="17">
        <v>5</v>
      </c>
      <c r="AC36" s="17">
        <v>3</v>
      </c>
      <c r="AD36" s="19">
        <v>2</v>
      </c>
      <c r="AE36" s="9"/>
      <c r="AF36" s="9"/>
      <c r="AG36" s="9"/>
      <c r="AH36" s="9"/>
      <c r="AI36" s="26"/>
      <c r="AJ36" s="64">
        <f t="shared" si="0"/>
        <v>5</v>
      </c>
      <c r="AK36" s="22">
        <f t="shared" si="1"/>
        <v>15</v>
      </c>
      <c r="AM36" s="34"/>
    </row>
    <row r="37" spans="2:39" x14ac:dyDescent="0.2">
      <c r="B37" s="46">
        <v>98</v>
      </c>
      <c r="C37" s="68" t="s">
        <v>90</v>
      </c>
      <c r="D37" s="15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1">
        <v>4</v>
      </c>
      <c r="AB37" s="12">
        <v>4</v>
      </c>
      <c r="AC37" s="12">
        <v>1</v>
      </c>
      <c r="AD37" s="12">
        <v>5</v>
      </c>
      <c r="AE37" s="13">
        <v>1</v>
      </c>
      <c r="AF37" s="9"/>
      <c r="AG37" s="9"/>
      <c r="AH37" s="9"/>
      <c r="AI37" s="26"/>
      <c r="AJ37" s="64">
        <f t="shared" ref="AJ37:AJ68" si="2">COUNTIF(D37:AI37,"&gt;0,1")</f>
        <v>5</v>
      </c>
      <c r="AK37" s="22">
        <f t="shared" ref="AK37:AK68" si="3">SUM(D37:AI37)</f>
        <v>15</v>
      </c>
      <c r="AM37" s="34"/>
    </row>
    <row r="38" spans="2:39" x14ac:dyDescent="0.2">
      <c r="B38" s="46">
        <v>54</v>
      </c>
      <c r="C38" s="68" t="s">
        <v>55</v>
      </c>
      <c r="D38" s="1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1">
        <v>3</v>
      </c>
      <c r="R38" s="13">
        <v>2</v>
      </c>
      <c r="S38" s="9"/>
      <c r="T38" s="9"/>
      <c r="U38" s="11">
        <v>1</v>
      </c>
      <c r="V38" s="13">
        <v>2</v>
      </c>
      <c r="W38" s="9"/>
      <c r="X38" s="14">
        <v>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26"/>
      <c r="AJ38" s="64">
        <f t="shared" si="2"/>
        <v>5</v>
      </c>
      <c r="AK38" s="22">
        <f t="shared" si="3"/>
        <v>10</v>
      </c>
      <c r="AM38" s="34"/>
    </row>
    <row r="39" spans="2:39" x14ac:dyDescent="0.2">
      <c r="B39" s="46">
        <v>1</v>
      </c>
      <c r="C39" s="68" t="s">
        <v>3</v>
      </c>
      <c r="D39" s="18">
        <v>5</v>
      </c>
      <c r="E39" s="12">
        <v>10</v>
      </c>
      <c r="F39" s="12">
        <v>8</v>
      </c>
      <c r="G39" s="13">
        <v>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26"/>
      <c r="AJ39" s="64">
        <f t="shared" si="2"/>
        <v>4</v>
      </c>
      <c r="AK39" s="22">
        <f t="shared" si="3"/>
        <v>29</v>
      </c>
      <c r="AM39" s="34"/>
    </row>
    <row r="40" spans="2:39" x14ac:dyDescent="0.2">
      <c r="B40" s="46">
        <v>12</v>
      </c>
      <c r="C40" s="68" t="s">
        <v>14</v>
      </c>
      <c r="D40" s="18">
        <v>3</v>
      </c>
      <c r="E40" s="12">
        <v>8</v>
      </c>
      <c r="F40" s="12">
        <v>3</v>
      </c>
      <c r="G40" s="13">
        <v>4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26"/>
      <c r="AJ40" s="64">
        <f t="shared" si="2"/>
        <v>4</v>
      </c>
      <c r="AK40" s="22">
        <f t="shared" si="3"/>
        <v>18</v>
      </c>
      <c r="AM40" s="34"/>
    </row>
    <row r="41" spans="2:39" x14ac:dyDescent="0.2">
      <c r="B41" s="46" t="s">
        <v>116</v>
      </c>
      <c r="C41" s="68" t="s">
        <v>121</v>
      </c>
      <c r="D41" s="15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1">
        <v>4</v>
      </c>
      <c r="AG41" s="12">
        <v>7</v>
      </c>
      <c r="AH41" s="12">
        <v>3</v>
      </c>
      <c r="AI41" s="30">
        <v>3</v>
      </c>
      <c r="AJ41" s="64">
        <f t="shared" si="2"/>
        <v>4</v>
      </c>
      <c r="AK41" s="22">
        <f t="shared" si="3"/>
        <v>17</v>
      </c>
      <c r="AM41" s="34"/>
    </row>
    <row r="42" spans="2:39" x14ac:dyDescent="0.2">
      <c r="B42" s="46">
        <v>23</v>
      </c>
      <c r="C42" s="68" t="s">
        <v>24</v>
      </c>
      <c r="D42" s="15"/>
      <c r="E42" s="9"/>
      <c r="F42" s="11">
        <v>1</v>
      </c>
      <c r="G42" s="12">
        <v>8</v>
      </c>
      <c r="H42" s="12">
        <v>3</v>
      </c>
      <c r="I42" s="13">
        <v>4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26"/>
      <c r="AJ42" s="64">
        <f t="shared" si="2"/>
        <v>4</v>
      </c>
      <c r="AK42" s="22">
        <f t="shared" si="3"/>
        <v>16</v>
      </c>
      <c r="AM42" s="34"/>
    </row>
    <row r="43" spans="2:39" x14ac:dyDescent="0.2">
      <c r="B43" s="46">
        <v>73</v>
      </c>
      <c r="C43" s="68" t="s">
        <v>62</v>
      </c>
      <c r="D43" s="15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1">
        <v>4</v>
      </c>
      <c r="T43" s="12">
        <v>5</v>
      </c>
      <c r="U43" s="12">
        <v>3</v>
      </c>
      <c r="V43" s="13">
        <v>3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6"/>
      <c r="AJ43" s="64">
        <f t="shared" si="2"/>
        <v>4</v>
      </c>
      <c r="AK43" s="22">
        <f t="shared" si="3"/>
        <v>15</v>
      </c>
      <c r="AM43" s="34"/>
    </row>
    <row r="44" spans="2:39" x14ac:dyDescent="0.2">
      <c r="B44" s="46">
        <v>77</v>
      </c>
      <c r="C44" s="68" t="s">
        <v>65</v>
      </c>
      <c r="D44" s="1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1">
        <v>3</v>
      </c>
      <c r="T44" s="12">
        <v>4</v>
      </c>
      <c r="U44" s="12">
        <v>5</v>
      </c>
      <c r="V44" s="13">
        <v>3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26"/>
      <c r="AJ44" s="64">
        <f t="shared" si="2"/>
        <v>4</v>
      </c>
      <c r="AK44" s="22">
        <f t="shared" si="3"/>
        <v>15</v>
      </c>
      <c r="AM44" s="34"/>
    </row>
    <row r="45" spans="2:39" x14ac:dyDescent="0.2">
      <c r="B45" s="46" t="s">
        <v>106</v>
      </c>
      <c r="C45" s="68" t="s">
        <v>107</v>
      </c>
      <c r="D45" s="1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11">
        <v>1</v>
      </c>
      <c r="AF45" s="17">
        <v>3</v>
      </c>
      <c r="AG45" s="17">
        <v>6</v>
      </c>
      <c r="AH45" s="19">
        <v>1</v>
      </c>
      <c r="AI45" s="26"/>
      <c r="AJ45" s="64">
        <f t="shared" si="2"/>
        <v>4</v>
      </c>
      <c r="AK45" s="22">
        <f t="shared" si="3"/>
        <v>11</v>
      </c>
      <c r="AM45" s="34"/>
    </row>
    <row r="46" spans="2:39" x14ac:dyDescent="0.2">
      <c r="B46" s="46" t="s">
        <v>109</v>
      </c>
      <c r="C46" s="68" t="s">
        <v>108</v>
      </c>
      <c r="D46" s="1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11">
        <v>2</v>
      </c>
      <c r="AG46" s="12">
        <v>6</v>
      </c>
      <c r="AH46" s="12">
        <v>1</v>
      </c>
      <c r="AI46" s="30">
        <v>2</v>
      </c>
      <c r="AJ46" s="64">
        <f t="shared" si="2"/>
        <v>4</v>
      </c>
      <c r="AK46" s="22">
        <f t="shared" si="3"/>
        <v>11</v>
      </c>
      <c r="AM46" s="34"/>
    </row>
    <row r="47" spans="2:39" x14ac:dyDescent="0.2">
      <c r="B47" s="46" t="s">
        <v>101</v>
      </c>
      <c r="C47" s="68" t="s">
        <v>102</v>
      </c>
      <c r="D47" s="15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14">
        <v>3</v>
      </c>
      <c r="AE47" s="9"/>
      <c r="AF47" s="11">
        <v>1</v>
      </c>
      <c r="AG47" s="12">
        <v>4</v>
      </c>
      <c r="AH47" s="13">
        <v>2</v>
      </c>
      <c r="AI47" s="26"/>
      <c r="AJ47" s="64">
        <f t="shared" si="2"/>
        <v>4</v>
      </c>
      <c r="AK47" s="22">
        <f t="shared" si="3"/>
        <v>10</v>
      </c>
      <c r="AM47" s="34"/>
    </row>
    <row r="48" spans="2:39" x14ac:dyDescent="0.2">
      <c r="B48" s="46">
        <v>44</v>
      </c>
      <c r="C48" s="68" t="s">
        <v>45</v>
      </c>
      <c r="D48" s="15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1">
        <v>2</v>
      </c>
      <c r="Q48" s="12">
        <v>2</v>
      </c>
      <c r="R48" s="12">
        <v>1</v>
      </c>
      <c r="S48" s="13">
        <v>3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26"/>
      <c r="AJ48" s="64">
        <f t="shared" si="2"/>
        <v>4</v>
      </c>
      <c r="AK48" s="22">
        <f t="shared" si="3"/>
        <v>8</v>
      </c>
      <c r="AM48" s="34"/>
    </row>
    <row r="49" spans="1:39" x14ac:dyDescent="0.2">
      <c r="B49" s="46" t="s">
        <v>120</v>
      </c>
      <c r="C49" s="68" t="s">
        <v>119</v>
      </c>
      <c r="D49" s="15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1">
        <v>2</v>
      </c>
      <c r="AG49" s="12">
        <v>1</v>
      </c>
      <c r="AH49" s="12">
        <v>1</v>
      </c>
      <c r="AI49" s="30">
        <v>4</v>
      </c>
      <c r="AJ49" s="64">
        <f t="shared" si="2"/>
        <v>4</v>
      </c>
      <c r="AK49" s="22">
        <f t="shared" si="3"/>
        <v>8</v>
      </c>
      <c r="AM49" s="34"/>
    </row>
    <row r="50" spans="1:39" x14ac:dyDescent="0.2">
      <c r="B50" s="46" t="s">
        <v>118</v>
      </c>
      <c r="C50" s="68" t="s">
        <v>117</v>
      </c>
      <c r="D50" s="15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11">
        <v>2</v>
      </c>
      <c r="AG50" s="12">
        <v>2</v>
      </c>
      <c r="AH50" s="12">
        <v>1</v>
      </c>
      <c r="AI50" s="30">
        <v>2</v>
      </c>
      <c r="AJ50" s="64">
        <f t="shared" si="2"/>
        <v>4</v>
      </c>
      <c r="AK50" s="22">
        <f t="shared" si="3"/>
        <v>7</v>
      </c>
      <c r="AM50" s="34"/>
    </row>
    <row r="51" spans="1:39" x14ac:dyDescent="0.2">
      <c r="B51" s="46">
        <v>76</v>
      </c>
      <c r="C51" s="68" t="s">
        <v>71</v>
      </c>
      <c r="D51" s="15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1">
        <v>3</v>
      </c>
      <c r="V51" s="12">
        <v>1</v>
      </c>
      <c r="W51" s="12">
        <v>1</v>
      </c>
      <c r="X51" s="13">
        <v>1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26"/>
      <c r="AJ51" s="64">
        <f t="shared" si="2"/>
        <v>4</v>
      </c>
      <c r="AK51" s="22">
        <f t="shared" si="3"/>
        <v>6</v>
      </c>
      <c r="AM51" s="34"/>
    </row>
    <row r="52" spans="1:39" x14ac:dyDescent="0.2">
      <c r="B52" s="46">
        <v>9</v>
      </c>
      <c r="C52" s="68" t="s">
        <v>11</v>
      </c>
      <c r="D52" s="15"/>
      <c r="E52" s="11">
        <v>4</v>
      </c>
      <c r="F52" s="12">
        <v>5</v>
      </c>
      <c r="G52" s="13">
        <v>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26"/>
      <c r="AJ52" s="64">
        <f t="shared" si="2"/>
        <v>3</v>
      </c>
      <c r="AK52" s="22">
        <f t="shared" si="3"/>
        <v>11</v>
      </c>
      <c r="AM52" s="34"/>
    </row>
    <row r="53" spans="1:39" x14ac:dyDescent="0.2">
      <c r="A53" s="10"/>
      <c r="B53" s="46" t="s">
        <v>113</v>
      </c>
      <c r="C53" s="68" t="s">
        <v>112</v>
      </c>
      <c r="D53" s="15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1">
        <v>4</v>
      </c>
      <c r="AG53" s="12">
        <v>3</v>
      </c>
      <c r="AH53" s="13">
        <v>4</v>
      </c>
      <c r="AI53" s="26"/>
      <c r="AJ53" s="64">
        <f t="shared" si="2"/>
        <v>3</v>
      </c>
      <c r="AK53" s="22">
        <f t="shared" si="3"/>
        <v>11</v>
      </c>
      <c r="AM53" s="34"/>
    </row>
    <row r="54" spans="1:39" x14ac:dyDescent="0.2">
      <c r="A54" s="10"/>
      <c r="B54" s="46">
        <v>18</v>
      </c>
      <c r="C54" s="68" t="s">
        <v>105</v>
      </c>
      <c r="D54" s="15"/>
      <c r="E54" s="11">
        <v>6</v>
      </c>
      <c r="F54" s="13">
        <v>2</v>
      </c>
      <c r="G54" s="9"/>
      <c r="H54" s="14">
        <v>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26"/>
      <c r="AJ54" s="64">
        <f t="shared" si="2"/>
        <v>3</v>
      </c>
      <c r="AK54" s="22">
        <f t="shared" si="3"/>
        <v>9</v>
      </c>
      <c r="AM54" s="34"/>
    </row>
    <row r="55" spans="1:39" x14ac:dyDescent="0.2">
      <c r="A55" s="10"/>
      <c r="B55" s="46" t="s">
        <v>115</v>
      </c>
      <c r="C55" s="68" t="s">
        <v>114</v>
      </c>
      <c r="D55" s="15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11">
        <v>4</v>
      </c>
      <c r="AG55" s="12">
        <v>4</v>
      </c>
      <c r="AH55" s="13">
        <v>1</v>
      </c>
      <c r="AI55" s="26"/>
      <c r="AJ55" s="64">
        <f t="shared" si="2"/>
        <v>3</v>
      </c>
      <c r="AK55" s="22">
        <f t="shared" si="3"/>
        <v>9</v>
      </c>
      <c r="AM55" s="34"/>
    </row>
    <row r="56" spans="1:39" x14ac:dyDescent="0.2">
      <c r="A56" s="10"/>
      <c r="B56" s="46">
        <v>32</v>
      </c>
      <c r="C56" s="68" t="s">
        <v>33</v>
      </c>
      <c r="D56" s="15"/>
      <c r="E56" s="9"/>
      <c r="F56" s="16">
        <v>2</v>
      </c>
      <c r="G56" s="12">
        <v>1</v>
      </c>
      <c r="H56" s="13">
        <v>4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26"/>
      <c r="AJ56" s="64">
        <f t="shared" si="2"/>
        <v>3</v>
      </c>
      <c r="AK56" s="22">
        <f t="shared" si="3"/>
        <v>7</v>
      </c>
      <c r="AM56" s="34"/>
    </row>
    <row r="57" spans="1:39" x14ac:dyDescent="0.2">
      <c r="A57" s="10"/>
      <c r="B57" s="46">
        <v>11</v>
      </c>
      <c r="C57" s="68" t="s">
        <v>13</v>
      </c>
      <c r="D57" s="15"/>
      <c r="E57" s="16">
        <v>3</v>
      </c>
      <c r="F57" s="19">
        <v>2</v>
      </c>
      <c r="G57" s="9"/>
      <c r="H57" s="14">
        <v>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26"/>
      <c r="AJ57" s="64">
        <f t="shared" si="2"/>
        <v>3</v>
      </c>
      <c r="AK57" s="22">
        <f t="shared" si="3"/>
        <v>6</v>
      </c>
      <c r="AM57" s="34"/>
    </row>
    <row r="58" spans="1:39" x14ac:dyDescent="0.2">
      <c r="A58" s="10"/>
      <c r="B58" s="46">
        <v>13</v>
      </c>
      <c r="C58" s="68" t="s">
        <v>15</v>
      </c>
      <c r="D58" s="18">
        <v>2</v>
      </c>
      <c r="E58" s="12">
        <v>3</v>
      </c>
      <c r="F58" s="13">
        <v>1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26"/>
      <c r="AJ58" s="64">
        <f t="shared" si="2"/>
        <v>3</v>
      </c>
      <c r="AK58" s="22">
        <f t="shared" si="3"/>
        <v>6</v>
      </c>
      <c r="AM58" s="34"/>
    </row>
    <row r="59" spans="1:39" x14ac:dyDescent="0.2">
      <c r="A59" s="10"/>
      <c r="B59" s="46">
        <v>42</v>
      </c>
      <c r="C59" s="68" t="s">
        <v>43</v>
      </c>
      <c r="D59" s="15"/>
      <c r="E59" s="9"/>
      <c r="F59" s="9"/>
      <c r="G59" s="9"/>
      <c r="H59" s="9"/>
      <c r="I59" s="9"/>
      <c r="J59" s="9"/>
      <c r="K59" s="9"/>
      <c r="L59" s="9"/>
      <c r="M59" s="9"/>
      <c r="N59" s="9"/>
      <c r="O59" s="20">
        <v>1</v>
      </c>
      <c r="P59" s="9"/>
      <c r="Q59" s="9"/>
      <c r="R59" s="9"/>
      <c r="S59" s="14">
        <v>2</v>
      </c>
      <c r="T59" s="9"/>
      <c r="U59" s="14">
        <v>3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26"/>
      <c r="AJ59" s="64">
        <f t="shared" si="2"/>
        <v>3</v>
      </c>
      <c r="AK59" s="22">
        <f t="shared" si="3"/>
        <v>6</v>
      </c>
      <c r="AM59" s="34"/>
    </row>
    <row r="60" spans="1:39" x14ac:dyDescent="0.2">
      <c r="A60" s="10"/>
      <c r="B60" s="46">
        <v>41</v>
      </c>
      <c r="C60" s="68" t="s">
        <v>42</v>
      </c>
      <c r="D60" s="15"/>
      <c r="E60" s="9"/>
      <c r="F60" s="9"/>
      <c r="G60" s="9"/>
      <c r="H60" s="9"/>
      <c r="I60" s="9"/>
      <c r="J60" s="9"/>
      <c r="K60" s="9"/>
      <c r="L60" s="9"/>
      <c r="M60" s="9"/>
      <c r="N60" s="9"/>
      <c r="O60" s="11">
        <v>1</v>
      </c>
      <c r="P60" s="12">
        <v>3</v>
      </c>
      <c r="Q60" s="13">
        <v>1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26"/>
      <c r="AJ60" s="64">
        <f t="shared" si="2"/>
        <v>3</v>
      </c>
      <c r="AK60" s="22">
        <f t="shared" si="3"/>
        <v>5</v>
      </c>
      <c r="AM60" s="34"/>
    </row>
    <row r="61" spans="1:39" x14ac:dyDescent="0.2">
      <c r="A61" s="10"/>
      <c r="B61" s="46">
        <v>53</v>
      </c>
      <c r="C61" s="68" t="s">
        <v>54</v>
      </c>
      <c r="D61" s="15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4">
        <v>3</v>
      </c>
      <c r="R61" s="9"/>
      <c r="S61" s="14">
        <v>1</v>
      </c>
      <c r="T61" s="9"/>
      <c r="U61" s="14">
        <v>1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26"/>
      <c r="AJ61" s="64">
        <f t="shared" si="2"/>
        <v>3</v>
      </c>
      <c r="AK61" s="22">
        <f t="shared" si="3"/>
        <v>5</v>
      </c>
      <c r="AM61" s="34"/>
    </row>
    <row r="62" spans="1:39" x14ac:dyDescent="0.2">
      <c r="A62" s="10"/>
      <c r="B62" s="46">
        <v>43</v>
      </c>
      <c r="C62" s="68" t="s">
        <v>44</v>
      </c>
      <c r="D62" s="15"/>
      <c r="E62" s="9"/>
      <c r="F62" s="9"/>
      <c r="G62" s="9"/>
      <c r="H62" s="9"/>
      <c r="I62" s="9"/>
      <c r="J62" s="9"/>
      <c r="K62" s="9"/>
      <c r="L62" s="9"/>
      <c r="M62" s="9"/>
      <c r="N62" s="9"/>
      <c r="O62" s="11">
        <v>2</v>
      </c>
      <c r="P62" s="13">
        <v>1</v>
      </c>
      <c r="Q62" s="9"/>
      <c r="R62" s="9"/>
      <c r="S62" s="14">
        <v>1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26"/>
      <c r="AJ62" s="64">
        <f t="shared" si="2"/>
        <v>3</v>
      </c>
      <c r="AK62" s="22">
        <f t="shared" si="3"/>
        <v>4</v>
      </c>
      <c r="AM62" s="34"/>
    </row>
    <row r="63" spans="1:39" x14ac:dyDescent="0.2">
      <c r="A63" s="10"/>
      <c r="B63" s="46">
        <v>29</v>
      </c>
      <c r="C63" s="68" t="s">
        <v>30</v>
      </c>
      <c r="D63" s="15"/>
      <c r="E63" s="9"/>
      <c r="F63" s="11">
        <v>3</v>
      </c>
      <c r="G63" s="13">
        <v>6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26"/>
      <c r="AJ63" s="64">
        <f t="shared" si="2"/>
        <v>2</v>
      </c>
      <c r="AK63" s="22">
        <f t="shared" si="3"/>
        <v>9</v>
      </c>
      <c r="AM63" s="34"/>
    </row>
    <row r="64" spans="1:39" x14ac:dyDescent="0.2">
      <c r="A64" s="10"/>
      <c r="B64" s="46">
        <v>39</v>
      </c>
      <c r="C64" s="68" t="s">
        <v>40</v>
      </c>
      <c r="D64" s="15"/>
      <c r="E64" s="9"/>
      <c r="F64" s="9"/>
      <c r="G64" s="9"/>
      <c r="H64" s="9"/>
      <c r="I64" s="11">
        <v>3</v>
      </c>
      <c r="J64" s="13">
        <v>4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26"/>
      <c r="AJ64" s="64">
        <f t="shared" si="2"/>
        <v>2</v>
      </c>
      <c r="AK64" s="22">
        <f t="shared" si="3"/>
        <v>7</v>
      </c>
      <c r="AM64" s="34"/>
    </row>
    <row r="65" spans="1:39" x14ac:dyDescent="0.2">
      <c r="A65" s="10"/>
      <c r="B65" s="46">
        <v>93</v>
      </c>
      <c r="C65" s="68" t="s">
        <v>87</v>
      </c>
      <c r="D65" s="15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1">
        <v>3</v>
      </c>
      <c r="AB65" s="13">
        <v>4</v>
      </c>
      <c r="AC65" s="9"/>
      <c r="AD65" s="9"/>
      <c r="AE65" s="9"/>
      <c r="AF65" s="9"/>
      <c r="AG65" s="9"/>
      <c r="AH65" s="9"/>
      <c r="AI65" s="26"/>
      <c r="AJ65" s="64">
        <f t="shared" si="2"/>
        <v>2</v>
      </c>
      <c r="AK65" s="22">
        <f t="shared" si="3"/>
        <v>7</v>
      </c>
      <c r="AM65" s="34"/>
    </row>
    <row r="66" spans="1:39" x14ac:dyDescent="0.2">
      <c r="A66" s="10"/>
      <c r="B66" s="46">
        <v>22</v>
      </c>
      <c r="C66" s="68" t="s">
        <v>23</v>
      </c>
      <c r="D66" s="15"/>
      <c r="E66" s="11">
        <v>3</v>
      </c>
      <c r="F66" s="13">
        <v>3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26"/>
      <c r="AJ66" s="64">
        <f t="shared" si="2"/>
        <v>2</v>
      </c>
      <c r="AK66" s="22">
        <f t="shared" si="3"/>
        <v>6</v>
      </c>
      <c r="AM66" s="34"/>
    </row>
    <row r="67" spans="1:39" x14ac:dyDescent="0.2">
      <c r="A67" s="10"/>
      <c r="B67" s="46">
        <v>60</v>
      </c>
      <c r="C67" s="68" t="s">
        <v>59</v>
      </c>
      <c r="D67" s="15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4">
        <v>3</v>
      </c>
      <c r="R67" s="9"/>
      <c r="S67" s="14">
        <v>3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26"/>
      <c r="AJ67" s="64">
        <f t="shared" si="2"/>
        <v>2</v>
      </c>
      <c r="AK67" s="22">
        <f t="shared" si="3"/>
        <v>6</v>
      </c>
      <c r="AM67" s="34"/>
    </row>
    <row r="68" spans="1:39" x14ac:dyDescent="0.2">
      <c r="A68" s="10"/>
      <c r="B68" s="46" t="s">
        <v>130</v>
      </c>
      <c r="C68" s="68" t="s">
        <v>34</v>
      </c>
      <c r="D68" s="15"/>
      <c r="E68" s="9"/>
      <c r="F68" s="9"/>
      <c r="G68" s="14">
        <v>4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14">
        <v>2</v>
      </c>
      <c r="AH68" s="9"/>
      <c r="AI68" s="26"/>
      <c r="AJ68" s="64">
        <f t="shared" si="2"/>
        <v>2</v>
      </c>
      <c r="AK68" s="22">
        <f t="shared" si="3"/>
        <v>6</v>
      </c>
      <c r="AM68" s="34"/>
    </row>
    <row r="69" spans="1:39" x14ac:dyDescent="0.2">
      <c r="A69" s="10"/>
      <c r="B69" s="46" t="s">
        <v>123</v>
      </c>
      <c r="C69" s="68" t="s">
        <v>122</v>
      </c>
      <c r="D69" s="15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14">
        <v>4</v>
      </c>
      <c r="AH69" s="9"/>
      <c r="AI69" s="51">
        <v>2</v>
      </c>
      <c r="AJ69" s="64">
        <f t="shared" ref="AJ69:AJ100" si="4">COUNTIF(D69:AI69,"&gt;0,1")</f>
        <v>2</v>
      </c>
      <c r="AK69" s="22">
        <f t="shared" ref="AK69:AK100" si="5">SUM(D69:AI69)</f>
        <v>6</v>
      </c>
      <c r="AM69" s="34"/>
    </row>
    <row r="70" spans="1:39" x14ac:dyDescent="0.2">
      <c r="A70" s="10"/>
      <c r="B70" s="46">
        <v>19</v>
      </c>
      <c r="C70" s="68" t="s">
        <v>20</v>
      </c>
      <c r="D70" s="15"/>
      <c r="E70" s="11">
        <v>3</v>
      </c>
      <c r="F70" s="19">
        <v>2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26"/>
      <c r="AJ70" s="64">
        <f t="shared" si="4"/>
        <v>2</v>
      </c>
      <c r="AK70" s="22">
        <f t="shared" si="5"/>
        <v>5</v>
      </c>
      <c r="AM70" s="34"/>
    </row>
    <row r="71" spans="1:39" x14ac:dyDescent="0.2">
      <c r="A71" s="10"/>
      <c r="B71" s="46">
        <v>27</v>
      </c>
      <c r="C71" s="68" t="s">
        <v>28</v>
      </c>
      <c r="D71" s="15"/>
      <c r="E71" s="9"/>
      <c r="F71" s="11">
        <v>3</v>
      </c>
      <c r="G71" s="13">
        <v>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26"/>
      <c r="AJ71" s="64">
        <f t="shared" si="4"/>
        <v>2</v>
      </c>
      <c r="AK71" s="22">
        <f t="shared" si="5"/>
        <v>4</v>
      </c>
      <c r="AM71" s="34"/>
    </row>
    <row r="72" spans="1:39" x14ac:dyDescent="0.2">
      <c r="A72" s="10"/>
      <c r="B72" s="46">
        <v>31</v>
      </c>
      <c r="C72" s="68" t="s">
        <v>32</v>
      </c>
      <c r="D72" s="15"/>
      <c r="E72" s="9"/>
      <c r="F72" s="11">
        <v>1</v>
      </c>
      <c r="G72" s="19">
        <v>3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26"/>
      <c r="AJ72" s="64">
        <f t="shared" si="4"/>
        <v>2</v>
      </c>
      <c r="AK72" s="22">
        <f t="shared" si="5"/>
        <v>4</v>
      </c>
      <c r="AM72" s="34"/>
    </row>
    <row r="73" spans="1:39" x14ac:dyDescent="0.2">
      <c r="A73" s="10"/>
      <c r="B73" s="46">
        <v>36</v>
      </c>
      <c r="C73" s="68" t="s">
        <v>37</v>
      </c>
      <c r="D73" s="15"/>
      <c r="E73" s="9"/>
      <c r="F73" s="9"/>
      <c r="G73" s="11">
        <v>3</v>
      </c>
      <c r="H73" s="13">
        <v>1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26"/>
      <c r="AJ73" s="64">
        <f t="shared" si="4"/>
        <v>2</v>
      </c>
      <c r="AK73" s="22">
        <f t="shared" si="5"/>
        <v>4</v>
      </c>
      <c r="AM73" s="34"/>
    </row>
    <row r="74" spans="1:39" x14ac:dyDescent="0.2">
      <c r="A74" s="10"/>
      <c r="B74" s="46">
        <v>37</v>
      </c>
      <c r="C74" s="68" t="s">
        <v>38</v>
      </c>
      <c r="D74" s="15"/>
      <c r="E74" s="9"/>
      <c r="F74" s="9"/>
      <c r="G74" s="9"/>
      <c r="H74" s="9"/>
      <c r="I74" s="14">
        <v>2</v>
      </c>
      <c r="J74" s="9"/>
      <c r="K74" s="9"/>
      <c r="L74" s="9"/>
      <c r="M74" s="14">
        <v>2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26"/>
      <c r="AJ74" s="64">
        <f t="shared" si="4"/>
        <v>2</v>
      </c>
      <c r="AK74" s="22">
        <f t="shared" si="5"/>
        <v>4</v>
      </c>
      <c r="AM74" s="34"/>
    </row>
    <row r="75" spans="1:39" x14ac:dyDescent="0.2">
      <c r="A75" s="10"/>
      <c r="B75" s="46">
        <v>45</v>
      </c>
      <c r="C75" s="68" t="s">
        <v>46</v>
      </c>
      <c r="D75" s="15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1">
        <v>3</v>
      </c>
      <c r="Q75" s="13">
        <v>1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26"/>
      <c r="AJ75" s="64">
        <f t="shared" si="4"/>
        <v>2</v>
      </c>
      <c r="AK75" s="22">
        <f t="shared" si="5"/>
        <v>4</v>
      </c>
      <c r="AM75" s="34"/>
    </row>
    <row r="76" spans="1:39" x14ac:dyDescent="0.2">
      <c r="A76" s="10"/>
      <c r="B76" s="46">
        <v>87</v>
      </c>
      <c r="C76" s="68" t="s">
        <v>86</v>
      </c>
      <c r="D76" s="15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4">
        <v>1</v>
      </c>
      <c r="AA76" s="9"/>
      <c r="AB76" s="14">
        <v>2</v>
      </c>
      <c r="AC76" s="9"/>
      <c r="AD76" s="9"/>
      <c r="AE76" s="9"/>
      <c r="AF76" s="9"/>
      <c r="AG76" s="9"/>
      <c r="AH76" s="9"/>
      <c r="AI76" s="26"/>
      <c r="AJ76" s="64">
        <f t="shared" si="4"/>
        <v>2</v>
      </c>
      <c r="AK76" s="22">
        <f t="shared" si="5"/>
        <v>3</v>
      </c>
      <c r="AM76" s="34"/>
    </row>
    <row r="77" spans="1:39" x14ac:dyDescent="0.2">
      <c r="A77" s="10"/>
      <c r="B77" s="46">
        <v>26</v>
      </c>
      <c r="C77" s="68" t="s">
        <v>27</v>
      </c>
      <c r="D77" s="15"/>
      <c r="E77" s="9"/>
      <c r="F77" s="14">
        <v>5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26"/>
      <c r="AJ77" s="64">
        <f t="shared" si="4"/>
        <v>1</v>
      </c>
      <c r="AK77" s="22">
        <f t="shared" si="5"/>
        <v>5</v>
      </c>
      <c r="AM77" s="34"/>
    </row>
    <row r="78" spans="1:39" x14ac:dyDescent="0.2">
      <c r="A78" s="10"/>
      <c r="B78" s="46">
        <v>16</v>
      </c>
      <c r="C78" s="68" t="s">
        <v>18</v>
      </c>
      <c r="D78" s="15"/>
      <c r="E78" s="14">
        <v>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26"/>
      <c r="AJ78" s="64">
        <f t="shared" si="4"/>
        <v>1</v>
      </c>
      <c r="AK78" s="22">
        <f t="shared" si="5"/>
        <v>4</v>
      </c>
      <c r="AM78" s="34"/>
    </row>
    <row r="79" spans="1:39" x14ac:dyDescent="0.2">
      <c r="B79" s="46">
        <v>34</v>
      </c>
      <c r="C79" s="68" t="s">
        <v>35</v>
      </c>
      <c r="D79" s="15"/>
      <c r="E79" s="9"/>
      <c r="F79" s="9"/>
      <c r="G79" s="14">
        <v>4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26"/>
      <c r="AJ79" s="64">
        <f t="shared" si="4"/>
        <v>1</v>
      </c>
      <c r="AK79" s="22">
        <f t="shared" si="5"/>
        <v>4</v>
      </c>
      <c r="AM79" s="34"/>
    </row>
    <row r="80" spans="1:39" x14ac:dyDescent="0.2">
      <c r="B80" s="46">
        <v>38</v>
      </c>
      <c r="C80" s="68" t="s">
        <v>39</v>
      </c>
      <c r="D80" s="15"/>
      <c r="E80" s="9"/>
      <c r="F80" s="9"/>
      <c r="G80" s="9"/>
      <c r="H80" s="9"/>
      <c r="I80" s="14">
        <v>4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26"/>
      <c r="AJ80" s="64">
        <f t="shared" si="4"/>
        <v>1</v>
      </c>
      <c r="AK80" s="22">
        <f t="shared" si="5"/>
        <v>4</v>
      </c>
      <c r="AM80" s="34"/>
    </row>
    <row r="81" spans="2:39" x14ac:dyDescent="0.2">
      <c r="B81" s="46" t="s">
        <v>131</v>
      </c>
      <c r="C81" s="68" t="s">
        <v>132</v>
      </c>
      <c r="D81" s="15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14">
        <v>4</v>
      </c>
      <c r="AI81" s="26"/>
      <c r="AJ81" s="64">
        <f t="shared" si="4"/>
        <v>1</v>
      </c>
      <c r="AK81" s="22">
        <f t="shared" si="5"/>
        <v>4</v>
      </c>
      <c r="AM81" s="34"/>
    </row>
    <row r="82" spans="2:39" x14ac:dyDescent="0.2">
      <c r="B82" s="46">
        <v>55</v>
      </c>
      <c r="C82" s="68" t="s">
        <v>56</v>
      </c>
      <c r="D82" s="15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4">
        <v>3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26"/>
      <c r="AJ82" s="64">
        <f t="shared" si="4"/>
        <v>1</v>
      </c>
      <c r="AK82" s="22">
        <f t="shared" si="5"/>
        <v>3</v>
      </c>
      <c r="AM82" s="34"/>
    </row>
    <row r="83" spans="2:39" x14ac:dyDescent="0.2">
      <c r="B83" s="46">
        <v>81</v>
      </c>
      <c r="C83" s="68" t="s">
        <v>68</v>
      </c>
      <c r="D83" s="15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4">
        <v>3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26"/>
      <c r="AJ83" s="64">
        <f t="shared" si="4"/>
        <v>1</v>
      </c>
      <c r="AK83" s="22">
        <f t="shared" si="5"/>
        <v>3</v>
      </c>
      <c r="AM83" s="34"/>
    </row>
    <row r="84" spans="2:39" x14ac:dyDescent="0.2">
      <c r="B84" s="46">
        <v>97</v>
      </c>
      <c r="C84" s="68" t="s">
        <v>89</v>
      </c>
      <c r="D84" s="15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4">
        <v>3</v>
      </c>
      <c r="AB84" s="9"/>
      <c r="AC84" s="9"/>
      <c r="AD84" s="9"/>
      <c r="AE84" s="9"/>
      <c r="AF84" s="9"/>
      <c r="AG84" s="9"/>
      <c r="AH84" s="9"/>
      <c r="AI84" s="26"/>
      <c r="AJ84" s="64">
        <f t="shared" si="4"/>
        <v>1</v>
      </c>
      <c r="AK84" s="22">
        <f t="shared" si="5"/>
        <v>3</v>
      </c>
      <c r="AM84" s="34"/>
    </row>
    <row r="85" spans="2:39" x14ac:dyDescent="0.2">
      <c r="B85" s="46" t="s">
        <v>126</v>
      </c>
      <c r="C85" s="68" t="s">
        <v>127</v>
      </c>
      <c r="D85" s="15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4">
        <v>3</v>
      </c>
      <c r="AH85" s="9"/>
      <c r="AI85" s="26"/>
      <c r="AJ85" s="64">
        <f t="shared" si="4"/>
        <v>1</v>
      </c>
      <c r="AK85" s="22">
        <f t="shared" si="5"/>
        <v>3</v>
      </c>
      <c r="AM85" s="34"/>
    </row>
    <row r="86" spans="2:39" x14ac:dyDescent="0.2">
      <c r="B86" s="46" t="s">
        <v>124</v>
      </c>
      <c r="C86" s="68" t="s">
        <v>125</v>
      </c>
      <c r="D86" s="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4">
        <v>3</v>
      </c>
      <c r="AH86" s="9"/>
      <c r="AI86" s="26"/>
      <c r="AJ86" s="64">
        <f t="shared" si="4"/>
        <v>1</v>
      </c>
      <c r="AK86" s="22">
        <f t="shared" si="5"/>
        <v>3</v>
      </c>
      <c r="AM86" s="34"/>
    </row>
    <row r="87" spans="2:39" x14ac:dyDescent="0.2">
      <c r="B87" s="46">
        <v>17</v>
      </c>
      <c r="C87" s="68" t="s">
        <v>19</v>
      </c>
      <c r="D87" s="15"/>
      <c r="E87" s="14">
        <v>2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26"/>
      <c r="AJ87" s="64">
        <f t="shared" si="4"/>
        <v>1</v>
      </c>
      <c r="AK87" s="22">
        <f t="shared" si="5"/>
        <v>2</v>
      </c>
      <c r="AM87" s="34"/>
    </row>
    <row r="88" spans="2:39" x14ac:dyDescent="0.2">
      <c r="B88" s="46">
        <v>69</v>
      </c>
      <c r="C88" s="68" t="s">
        <v>72</v>
      </c>
      <c r="D88" s="15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4">
        <v>2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26"/>
      <c r="AJ88" s="64">
        <f t="shared" si="4"/>
        <v>1</v>
      </c>
      <c r="AK88" s="22">
        <f t="shared" si="5"/>
        <v>2</v>
      </c>
      <c r="AM88" s="34"/>
    </row>
    <row r="89" spans="2:39" x14ac:dyDescent="0.2">
      <c r="B89" s="46">
        <v>72</v>
      </c>
      <c r="C89" s="68" t="s">
        <v>61</v>
      </c>
      <c r="D89" s="15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4">
        <v>2</v>
      </c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26"/>
      <c r="AJ89" s="64">
        <f t="shared" si="4"/>
        <v>1</v>
      </c>
      <c r="AK89" s="22">
        <f t="shared" si="5"/>
        <v>2</v>
      </c>
      <c r="AM89" s="34"/>
    </row>
    <row r="90" spans="2:39" x14ac:dyDescent="0.2">
      <c r="B90" s="46">
        <v>74</v>
      </c>
      <c r="C90" s="68" t="s">
        <v>63</v>
      </c>
      <c r="D90" s="15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4">
        <v>2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26"/>
      <c r="AJ90" s="64">
        <f t="shared" si="4"/>
        <v>1</v>
      </c>
      <c r="AK90" s="22">
        <f t="shared" si="5"/>
        <v>2</v>
      </c>
      <c r="AM90" s="34"/>
    </row>
    <row r="91" spans="2:39" x14ac:dyDescent="0.2">
      <c r="B91" s="46">
        <v>75</v>
      </c>
      <c r="C91" s="68" t="s">
        <v>64</v>
      </c>
      <c r="D91" s="15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4">
        <v>2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26"/>
      <c r="AJ91" s="64">
        <f t="shared" si="4"/>
        <v>1</v>
      </c>
      <c r="AK91" s="22">
        <f t="shared" si="5"/>
        <v>2</v>
      </c>
      <c r="AM91" s="34"/>
    </row>
    <row r="92" spans="2:39" x14ac:dyDescent="0.2">
      <c r="B92" s="46">
        <v>85</v>
      </c>
      <c r="C92" s="68" t="s">
        <v>74</v>
      </c>
      <c r="D92" s="15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4">
        <v>2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26"/>
      <c r="AJ92" s="64">
        <f t="shared" si="4"/>
        <v>1</v>
      </c>
      <c r="AK92" s="22">
        <f t="shared" si="5"/>
        <v>2</v>
      </c>
      <c r="AM92" s="34"/>
    </row>
    <row r="93" spans="2:39" x14ac:dyDescent="0.2">
      <c r="B93" s="46">
        <v>86</v>
      </c>
      <c r="C93" s="68" t="s">
        <v>75</v>
      </c>
      <c r="D93" s="15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4">
        <v>2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26"/>
      <c r="AJ93" s="64">
        <f t="shared" si="4"/>
        <v>1</v>
      </c>
      <c r="AK93" s="22">
        <f t="shared" si="5"/>
        <v>2</v>
      </c>
      <c r="AM93" s="34"/>
    </row>
    <row r="94" spans="2:39" x14ac:dyDescent="0.2">
      <c r="B94" s="46" t="s">
        <v>99</v>
      </c>
      <c r="C94" s="68" t="s">
        <v>100</v>
      </c>
      <c r="D94" s="15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14">
        <v>2</v>
      </c>
      <c r="AE94" s="9"/>
      <c r="AF94" s="9"/>
      <c r="AG94" s="9"/>
      <c r="AH94" s="9"/>
      <c r="AI94" s="26"/>
      <c r="AJ94" s="64">
        <f t="shared" si="4"/>
        <v>1</v>
      </c>
      <c r="AK94" s="22">
        <f t="shared" si="5"/>
        <v>2</v>
      </c>
      <c r="AM94" s="34"/>
    </row>
    <row r="95" spans="2:39" x14ac:dyDescent="0.2">
      <c r="B95" s="46" t="s">
        <v>128</v>
      </c>
      <c r="C95" s="68" t="s">
        <v>129</v>
      </c>
      <c r="D95" s="15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4">
        <v>2</v>
      </c>
      <c r="AH95" s="9"/>
      <c r="AI95" s="26"/>
      <c r="AJ95" s="64">
        <f t="shared" si="4"/>
        <v>1</v>
      </c>
      <c r="AK95" s="22">
        <f t="shared" si="5"/>
        <v>2</v>
      </c>
      <c r="AM95" s="34"/>
    </row>
    <row r="96" spans="2:39" x14ac:dyDescent="0.2">
      <c r="B96" s="46" t="s">
        <v>133</v>
      </c>
      <c r="C96" s="68" t="s">
        <v>134</v>
      </c>
      <c r="D96" s="15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14">
        <v>2</v>
      </c>
      <c r="AI96" s="26"/>
      <c r="AJ96" s="64">
        <f t="shared" si="4"/>
        <v>1</v>
      </c>
      <c r="AK96" s="22">
        <f t="shared" si="5"/>
        <v>2</v>
      </c>
      <c r="AM96" s="34"/>
    </row>
    <row r="97" spans="2:39" x14ac:dyDescent="0.2">
      <c r="B97" s="46" t="s">
        <v>135</v>
      </c>
      <c r="C97" s="68" t="s">
        <v>136</v>
      </c>
      <c r="D97" s="15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14">
        <v>2</v>
      </c>
      <c r="AI97" s="26"/>
      <c r="AJ97" s="64">
        <f t="shared" si="4"/>
        <v>1</v>
      </c>
      <c r="AK97" s="22">
        <f t="shared" si="5"/>
        <v>2</v>
      </c>
      <c r="AM97" s="34"/>
    </row>
    <row r="98" spans="2:39" x14ac:dyDescent="0.2">
      <c r="B98" s="46" t="s">
        <v>137</v>
      </c>
      <c r="C98" s="68" t="s">
        <v>143</v>
      </c>
      <c r="D98" s="15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51">
        <v>2</v>
      </c>
      <c r="AJ98" s="64">
        <f t="shared" si="4"/>
        <v>1</v>
      </c>
      <c r="AK98" s="22">
        <f t="shared" si="5"/>
        <v>2</v>
      </c>
      <c r="AM98" s="34"/>
    </row>
    <row r="99" spans="2:39" x14ac:dyDescent="0.2">
      <c r="B99" s="46" t="s">
        <v>139</v>
      </c>
      <c r="C99" s="68" t="s">
        <v>140</v>
      </c>
      <c r="D99" s="15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51">
        <v>2</v>
      </c>
      <c r="AJ99" s="64">
        <f t="shared" si="4"/>
        <v>1</v>
      </c>
      <c r="AK99" s="22">
        <f t="shared" si="5"/>
        <v>2</v>
      </c>
      <c r="AM99" s="34"/>
    </row>
    <row r="100" spans="2:39" x14ac:dyDescent="0.2">
      <c r="B100" s="46" t="s">
        <v>141</v>
      </c>
      <c r="C100" s="68" t="s">
        <v>142</v>
      </c>
      <c r="D100" s="15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51">
        <v>2</v>
      </c>
      <c r="AJ100" s="64">
        <f t="shared" si="4"/>
        <v>1</v>
      </c>
      <c r="AK100" s="22">
        <f t="shared" si="5"/>
        <v>2</v>
      </c>
      <c r="AM100" s="34"/>
    </row>
    <row r="101" spans="2:39" x14ac:dyDescent="0.2">
      <c r="B101" s="46">
        <v>25</v>
      </c>
      <c r="C101" s="68" t="s">
        <v>26</v>
      </c>
      <c r="D101" s="15"/>
      <c r="E101" s="9"/>
      <c r="F101" s="14">
        <v>1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26"/>
      <c r="AJ101" s="64">
        <f t="shared" ref="AJ101:AJ132" si="6">COUNTIF(D101:AI101,"&gt;0,1")</f>
        <v>1</v>
      </c>
      <c r="AK101" s="22">
        <f t="shared" ref="AK101:AK117" si="7">SUM(D101:AI101)</f>
        <v>1</v>
      </c>
      <c r="AM101" s="34"/>
    </row>
    <row r="102" spans="2:39" x14ac:dyDescent="0.2">
      <c r="B102" s="46">
        <v>30</v>
      </c>
      <c r="C102" s="68" t="s">
        <v>31</v>
      </c>
      <c r="D102" s="15"/>
      <c r="E102" s="9"/>
      <c r="F102" s="14">
        <v>1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26"/>
      <c r="AJ102" s="64">
        <f t="shared" si="6"/>
        <v>1</v>
      </c>
      <c r="AK102" s="22">
        <f t="shared" si="7"/>
        <v>1</v>
      </c>
      <c r="AM102" s="34"/>
    </row>
    <row r="103" spans="2:39" x14ac:dyDescent="0.2">
      <c r="B103" s="46">
        <v>40</v>
      </c>
      <c r="C103" s="68" t="s">
        <v>41</v>
      </c>
      <c r="D103" s="15"/>
      <c r="E103" s="9"/>
      <c r="F103" s="9"/>
      <c r="G103" s="9"/>
      <c r="H103" s="9"/>
      <c r="I103" s="9"/>
      <c r="J103" s="9"/>
      <c r="K103" s="9"/>
      <c r="L103" s="9"/>
      <c r="M103" s="14">
        <v>1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26"/>
      <c r="AJ103" s="64">
        <f t="shared" si="6"/>
        <v>1</v>
      </c>
      <c r="AK103" s="22">
        <f t="shared" si="7"/>
        <v>1</v>
      </c>
      <c r="AM103" s="34"/>
    </row>
    <row r="104" spans="2:39" x14ac:dyDescent="0.2">
      <c r="B104" s="46">
        <v>47</v>
      </c>
      <c r="C104" s="68" t="s">
        <v>48</v>
      </c>
      <c r="D104" s="15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4">
        <v>1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26"/>
      <c r="AJ104" s="64">
        <f t="shared" si="6"/>
        <v>1</v>
      </c>
      <c r="AK104" s="22">
        <f t="shared" si="7"/>
        <v>1</v>
      </c>
      <c r="AM104" s="34"/>
    </row>
    <row r="105" spans="2:39" x14ac:dyDescent="0.2">
      <c r="B105" s="46">
        <v>49</v>
      </c>
      <c r="C105" s="68" t="s">
        <v>50</v>
      </c>
      <c r="D105" s="15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4">
        <v>1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26"/>
      <c r="AJ105" s="64">
        <f t="shared" si="6"/>
        <v>1</v>
      </c>
      <c r="AK105" s="22">
        <f t="shared" si="7"/>
        <v>1</v>
      </c>
      <c r="AM105" s="34"/>
    </row>
    <row r="106" spans="2:39" x14ac:dyDescent="0.2">
      <c r="B106" s="46">
        <v>50</v>
      </c>
      <c r="C106" s="68" t="s">
        <v>51</v>
      </c>
      <c r="D106" s="15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4">
        <v>1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26"/>
      <c r="AJ106" s="64">
        <f t="shared" si="6"/>
        <v>1</v>
      </c>
      <c r="AK106" s="22">
        <f t="shared" si="7"/>
        <v>1</v>
      </c>
      <c r="AM106" s="34"/>
    </row>
    <row r="107" spans="2:39" x14ac:dyDescent="0.2">
      <c r="B107" s="46">
        <v>51</v>
      </c>
      <c r="C107" s="68" t="s">
        <v>52</v>
      </c>
      <c r="D107" s="15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14">
        <v>1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26"/>
      <c r="AJ107" s="64">
        <f t="shared" si="6"/>
        <v>1</v>
      </c>
      <c r="AK107" s="22">
        <f t="shared" si="7"/>
        <v>1</v>
      </c>
      <c r="AM107" s="34"/>
    </row>
    <row r="108" spans="2:39" x14ac:dyDescent="0.2">
      <c r="B108" s="46">
        <v>62</v>
      </c>
      <c r="C108" s="68" t="s">
        <v>67</v>
      </c>
      <c r="D108" s="15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14">
        <v>1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26"/>
      <c r="AJ108" s="64">
        <f t="shared" si="6"/>
        <v>1</v>
      </c>
      <c r="AK108" s="22">
        <f t="shared" si="7"/>
        <v>1</v>
      </c>
      <c r="AM108" s="34"/>
    </row>
    <row r="109" spans="2:39" x14ac:dyDescent="0.2">
      <c r="B109" s="46">
        <v>90</v>
      </c>
      <c r="C109" s="68" t="s">
        <v>83</v>
      </c>
      <c r="D109" s="15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4">
        <v>1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26"/>
      <c r="AJ109" s="64">
        <f t="shared" si="6"/>
        <v>1</v>
      </c>
      <c r="AK109" s="22">
        <f t="shared" si="7"/>
        <v>1</v>
      </c>
      <c r="AM109" s="34"/>
    </row>
    <row r="110" spans="2:39" x14ac:dyDescent="0.2">
      <c r="B110" s="46">
        <v>91</v>
      </c>
      <c r="C110" s="68" t="s">
        <v>85</v>
      </c>
      <c r="D110" s="15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4">
        <v>1</v>
      </c>
      <c r="AA110" s="9"/>
      <c r="AB110" s="9"/>
      <c r="AC110" s="9"/>
      <c r="AD110" s="9"/>
      <c r="AE110" s="9"/>
      <c r="AF110" s="9"/>
      <c r="AG110" s="9"/>
      <c r="AH110" s="9"/>
      <c r="AI110" s="26"/>
      <c r="AJ110" s="64">
        <f t="shared" si="6"/>
        <v>1</v>
      </c>
      <c r="AK110" s="22">
        <f t="shared" si="7"/>
        <v>1</v>
      </c>
      <c r="AM110" s="34"/>
    </row>
    <row r="111" spans="2:39" x14ac:dyDescent="0.2">
      <c r="B111" s="46">
        <v>95</v>
      </c>
      <c r="C111" s="68" t="s">
        <v>88</v>
      </c>
      <c r="D111" s="15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4">
        <v>1</v>
      </c>
      <c r="AB111" s="9"/>
      <c r="AC111" s="9"/>
      <c r="AD111" s="9"/>
      <c r="AE111" s="9"/>
      <c r="AF111" s="9"/>
      <c r="AG111" s="9"/>
      <c r="AH111" s="9"/>
      <c r="AI111" s="26"/>
      <c r="AJ111" s="64">
        <f t="shared" si="6"/>
        <v>1</v>
      </c>
      <c r="AK111" s="22">
        <f t="shared" si="7"/>
        <v>1</v>
      </c>
      <c r="AM111" s="34"/>
    </row>
    <row r="112" spans="2:39" x14ac:dyDescent="0.2">
      <c r="B112" s="46">
        <v>96</v>
      </c>
      <c r="C112" s="68" t="s">
        <v>94</v>
      </c>
      <c r="D112" s="15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14">
        <v>1</v>
      </c>
      <c r="AC112" s="9"/>
      <c r="AD112" s="9"/>
      <c r="AE112" s="9"/>
      <c r="AF112" s="9"/>
      <c r="AG112" s="9"/>
      <c r="AH112" s="9"/>
      <c r="AI112" s="26"/>
      <c r="AJ112" s="64">
        <f t="shared" si="6"/>
        <v>1</v>
      </c>
      <c r="AK112" s="22">
        <f t="shared" si="7"/>
        <v>1</v>
      </c>
      <c r="AM112" s="34"/>
    </row>
    <row r="113" spans="2:39" x14ac:dyDescent="0.2">
      <c r="B113" s="46" t="s">
        <v>97</v>
      </c>
      <c r="C113" s="68" t="s">
        <v>98</v>
      </c>
      <c r="D113" s="15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14">
        <v>1</v>
      </c>
      <c r="AD113" s="9"/>
      <c r="AE113" s="9"/>
      <c r="AF113" s="9"/>
      <c r="AG113" s="9"/>
      <c r="AH113" s="9"/>
      <c r="AI113" s="26"/>
      <c r="AJ113" s="64">
        <f t="shared" si="6"/>
        <v>1</v>
      </c>
      <c r="AK113" s="22">
        <f t="shared" si="7"/>
        <v>1</v>
      </c>
      <c r="AM113" s="34"/>
    </row>
    <row r="114" spans="2:39" x14ac:dyDescent="0.2">
      <c r="B114" s="46" t="s">
        <v>111</v>
      </c>
      <c r="C114" s="68" t="s">
        <v>110</v>
      </c>
      <c r="D114" s="15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14">
        <v>1</v>
      </c>
      <c r="AG114" s="9"/>
      <c r="AH114" s="9"/>
      <c r="AI114" s="26"/>
      <c r="AJ114" s="64">
        <f t="shared" si="6"/>
        <v>1</v>
      </c>
      <c r="AK114" s="22">
        <f t="shared" si="7"/>
        <v>1</v>
      </c>
      <c r="AM114" s="34"/>
    </row>
    <row r="115" spans="2:39" x14ac:dyDescent="0.2">
      <c r="B115" s="46" t="s">
        <v>137</v>
      </c>
      <c r="C115" s="68" t="s">
        <v>138</v>
      </c>
      <c r="D115" s="15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51">
        <v>1</v>
      </c>
      <c r="AJ115" s="64">
        <f t="shared" si="6"/>
        <v>1</v>
      </c>
      <c r="AK115" s="22">
        <f t="shared" si="7"/>
        <v>1</v>
      </c>
      <c r="AM115" s="34"/>
    </row>
    <row r="116" spans="2:39" x14ac:dyDescent="0.2">
      <c r="B116" s="46" t="s">
        <v>144</v>
      </c>
      <c r="C116" s="68" t="s">
        <v>145</v>
      </c>
      <c r="D116" s="15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51">
        <v>1</v>
      </c>
      <c r="AJ116" s="64">
        <f t="shared" si="6"/>
        <v>1</v>
      </c>
      <c r="AK116" s="22">
        <f t="shared" si="7"/>
        <v>1</v>
      </c>
      <c r="AM116" s="34"/>
    </row>
    <row r="117" spans="2:39" ht="13.5" thickBot="1" x14ac:dyDescent="0.25">
      <c r="B117" s="47" t="s">
        <v>146</v>
      </c>
      <c r="C117" s="69" t="s">
        <v>147</v>
      </c>
      <c r="D117" s="27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39">
        <v>1</v>
      </c>
      <c r="AJ117" s="66">
        <f t="shared" si="6"/>
        <v>1</v>
      </c>
      <c r="AK117" s="41">
        <f t="shared" si="7"/>
        <v>1</v>
      </c>
      <c r="AM117" s="34"/>
    </row>
    <row r="118" spans="2:39" ht="13.5" thickBot="1" x14ac:dyDescent="0.25">
      <c r="B118" s="48" t="s">
        <v>77</v>
      </c>
      <c r="C118" s="49" t="s">
        <v>78</v>
      </c>
      <c r="D118" s="31">
        <f>COUNTIF(D5:D112,"&gt;0,1")</f>
        <v>11</v>
      </c>
      <c r="E118" s="25">
        <f>COUNTIF(E5:E112,"&gt;0,1")</f>
        <v>20</v>
      </c>
      <c r="F118" s="25">
        <f t="shared" ref="F118:AF118" si="8">COUNTIF(F5:F112,"&gt;0,1")</f>
        <v>28</v>
      </c>
      <c r="G118" s="25">
        <f t="shared" si="8"/>
        <v>25</v>
      </c>
      <c r="H118" s="25">
        <f t="shared" si="8"/>
        <v>19</v>
      </c>
      <c r="I118" s="25">
        <f t="shared" si="8"/>
        <v>16</v>
      </c>
      <c r="J118" s="25">
        <f t="shared" si="8"/>
        <v>8</v>
      </c>
      <c r="K118" s="25">
        <f t="shared" si="8"/>
        <v>3</v>
      </c>
      <c r="L118" s="25">
        <f t="shared" si="8"/>
        <v>10</v>
      </c>
      <c r="M118" s="25">
        <f t="shared" si="8"/>
        <v>8</v>
      </c>
      <c r="N118" s="25">
        <f t="shared" si="8"/>
        <v>5</v>
      </c>
      <c r="O118" s="25">
        <f t="shared" si="8"/>
        <v>7</v>
      </c>
      <c r="P118" s="25">
        <f t="shared" si="8"/>
        <v>19</v>
      </c>
      <c r="Q118" s="25">
        <f t="shared" si="8"/>
        <v>13</v>
      </c>
      <c r="R118" s="25">
        <f t="shared" si="8"/>
        <v>11</v>
      </c>
      <c r="S118" s="25">
        <f t="shared" si="8"/>
        <v>20</v>
      </c>
      <c r="T118" s="25">
        <f t="shared" si="8"/>
        <v>9</v>
      </c>
      <c r="U118" s="25">
        <f t="shared" si="8"/>
        <v>24</v>
      </c>
      <c r="V118" s="25">
        <f t="shared" si="8"/>
        <v>19</v>
      </c>
      <c r="W118" s="25">
        <f t="shared" si="8"/>
        <v>12</v>
      </c>
      <c r="X118" s="25">
        <f t="shared" si="8"/>
        <v>18</v>
      </c>
      <c r="Y118" s="25">
        <f t="shared" si="8"/>
        <v>17</v>
      </c>
      <c r="Z118" s="25">
        <f t="shared" si="8"/>
        <v>12</v>
      </c>
      <c r="AA118" s="25">
        <f t="shared" si="8"/>
        <v>18</v>
      </c>
      <c r="AB118" s="25">
        <f t="shared" si="8"/>
        <v>15</v>
      </c>
      <c r="AC118" s="25">
        <f t="shared" si="8"/>
        <v>11</v>
      </c>
      <c r="AD118" s="25">
        <f t="shared" si="8"/>
        <v>19</v>
      </c>
      <c r="AE118" s="25">
        <f t="shared" si="8"/>
        <v>13</v>
      </c>
      <c r="AF118" s="25">
        <f t="shared" si="8"/>
        <v>18</v>
      </c>
      <c r="AG118" s="31">
        <f>COUNTIF(AG5:AG112,"&gt;0,1")</f>
        <v>25</v>
      </c>
      <c r="AH118" s="31">
        <f>COUNTIF(AH5:AH112,"&gt;0,1")</f>
        <v>20</v>
      </c>
      <c r="AI118" s="35">
        <f>COUNTIF(AI5:AI117,"&gt;0,1")</f>
        <v>21</v>
      </c>
      <c r="AJ118" s="21">
        <f>SUM(AJ5:AJ117)</f>
        <v>496</v>
      </c>
      <c r="AK118" s="8">
        <f>SUM(AK5:AK117)</f>
        <v>1544</v>
      </c>
    </row>
    <row r="119" spans="2:39" x14ac:dyDescent="0.2">
      <c r="B119" s="4"/>
      <c r="C119" s="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2:39" ht="16.5" x14ac:dyDescent="0.25">
      <c r="B120" s="5" t="s">
        <v>148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37"/>
    </row>
    <row r="121" spans="2:39" x14ac:dyDescent="0.2"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4"/>
      <c r="AM121" s="34"/>
    </row>
  </sheetData>
  <sortState xmlns:xlrd2="http://schemas.microsoft.com/office/spreadsheetml/2017/richdata2" ref="B5:AK117">
    <sortCondition descending="1" ref="AJ5:AJ117"/>
    <sortCondition descending="1" ref="AK5:AK117"/>
    <sortCondition ref="B5:B117"/>
  </sortState>
  <mergeCells count="34">
    <mergeCell ref="U3:U4"/>
    <mergeCell ref="P3:P4"/>
    <mergeCell ref="Q3:Q4"/>
    <mergeCell ref="R3:R4"/>
    <mergeCell ref="S3:S4"/>
    <mergeCell ref="T3:T4"/>
    <mergeCell ref="B2:AK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AB3:AB4"/>
    <mergeCell ref="AA3:AA4"/>
    <mergeCell ref="Z3:Z4"/>
    <mergeCell ref="Y3:Y4"/>
    <mergeCell ref="AJ3:AK3"/>
    <mergeCell ref="AC3:AC4"/>
    <mergeCell ref="AD3:AD4"/>
    <mergeCell ref="AE3:AE4"/>
    <mergeCell ref="AF3:AF4"/>
    <mergeCell ref="AG3:AG4"/>
    <mergeCell ref="AH3:AH4"/>
    <mergeCell ref="AI3:AI4"/>
  </mergeCells>
  <phoneticPr fontId="0" type="noConversion"/>
  <conditionalFormatting sqref="D5:AI117">
    <cfRule type="cellIs" dxfId="0" priority="1" stopIfTrue="1" operator="greaterThan">
      <formula>0.05</formula>
    </cfRule>
  </conditionalFormatting>
  <printOptions horizontalCentered="1"/>
  <pageMargins left="0.25" right="0.25" top="0.75" bottom="0.75" header="0.3" footer="0.3"/>
  <pageSetup paperSize="9" scale="49" orientation="portrait" r:id="rId1"/>
  <headerFooter alignWithMargins="0"/>
  <ignoredErrors>
    <ignoredError sqref="D118:AI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Napozorované roky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2018-11-22T12:41:11Z</cp:lastPrinted>
  <dcterms:created xsi:type="dcterms:W3CDTF">1997-10-07T07:20:11Z</dcterms:created>
  <dcterms:modified xsi:type="dcterms:W3CDTF">2023-10-06T06:05:10Z</dcterms:modified>
</cp:coreProperties>
</file>