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80" windowHeight="6735" activeTab="0"/>
  </bookViews>
  <sheets>
    <sheet name="Pozorování" sheetId="1" r:id="rId1"/>
  </sheets>
  <definedNames>
    <definedName name="_xlnm.Print_Area" localSheetId="0">'Pozorování'!$A:$IV</definedName>
  </definedNames>
  <calcPr fullCalcOnLoad="1"/>
</workbook>
</file>

<file path=xl/sharedStrings.xml><?xml version="1.0" encoding="utf-8"?>
<sst xmlns="http://schemas.openxmlformats.org/spreadsheetml/2006/main" count="57" uniqueCount="38">
  <si>
    <t>Tabulka pozorovatelů</t>
  </si>
  <si>
    <t>Pořadí</t>
  </si>
  <si>
    <t>Jméno pozorovatele</t>
  </si>
  <si>
    <t>Noci</t>
  </si>
  <si>
    <t>Čas</t>
  </si>
  <si>
    <t>Meteory</t>
  </si>
  <si>
    <t>Dita</t>
  </si>
  <si>
    <t>Větrovcová</t>
  </si>
  <si>
    <t>Václav</t>
  </si>
  <si>
    <t>Kalaš</t>
  </si>
  <si>
    <t>Jan</t>
  </si>
  <si>
    <t>X</t>
  </si>
  <si>
    <t>C E L K E M</t>
  </si>
  <si>
    <t>Michal</t>
  </si>
  <si>
    <t>Bareš</t>
  </si>
  <si>
    <t>Dvořák</t>
  </si>
  <si>
    <t>Petra</t>
  </si>
  <si>
    <t>Votavová</t>
  </si>
  <si>
    <t>Vít</t>
  </si>
  <si>
    <t>Jiří</t>
  </si>
  <si>
    <t>Příbek</t>
  </si>
  <si>
    <t>Jaroslav</t>
  </si>
  <si>
    <t>Kovařík</t>
  </si>
  <si>
    <t>Strobach</t>
  </si>
  <si>
    <t>Tabulka zapisovatelů</t>
  </si>
  <si>
    <t>Jméno zapisovatele</t>
  </si>
  <si>
    <t>Záznamy</t>
  </si>
  <si>
    <t>Pozorování meteorů v roce 2005</t>
  </si>
  <si>
    <t>Staník</t>
  </si>
  <si>
    <t>Jakub</t>
  </si>
  <si>
    <t>Suchý</t>
  </si>
  <si>
    <t>Matěj</t>
  </si>
  <si>
    <t>Kučera</t>
  </si>
  <si>
    <t>Josef</t>
  </si>
  <si>
    <t>Hanuš</t>
  </si>
  <si>
    <t>Mocek</t>
  </si>
  <si>
    <t>Celkový čas:</t>
  </si>
  <si>
    <t>Stav k 25.8. 2005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</si>
</sst>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 min.&quot;"/>
    <numFmt numFmtId="165" formatCode="0&quot; min&quot;"/>
    <numFmt numFmtId="166" formatCode="@&quot; min.&quot;"/>
    <numFmt numFmtId="167" formatCode="#&quot; min.&quot;"/>
    <numFmt numFmtId="168" formatCode="#&quot; min&quot;"/>
    <numFmt numFmtId="169" formatCode="#&quot; h&quot;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20"/>
      <name val="Arial CE"/>
      <family val="2"/>
    </font>
    <font>
      <sz val="14"/>
      <name val="Arial CE"/>
      <family val="2"/>
    </font>
    <font>
      <sz val="12"/>
      <color indexed="8"/>
      <name val="Arial CE"/>
      <family val="2"/>
    </font>
    <font>
      <sz val="10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Continuous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5" fontId="5" fillId="2" borderId="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5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Continuous"/>
    </xf>
    <xf numFmtId="0" fontId="5" fillId="2" borderId="8" xfId="0" applyFont="1" applyFill="1" applyBorder="1" applyAlignment="1">
      <alignment horizontal="centerContinuous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Continuous"/>
    </xf>
    <xf numFmtId="0" fontId="6" fillId="2" borderId="3" xfId="0" applyFont="1" applyFill="1" applyBorder="1" applyAlignment="1">
      <alignment horizontal="centerContinuous"/>
    </xf>
    <xf numFmtId="0" fontId="6" fillId="0" borderId="13" xfId="0" applyFont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5" fillId="2" borderId="25" xfId="0" applyFont="1" applyFill="1" applyBorder="1" applyAlignment="1">
      <alignment horizontal="centerContinuous"/>
    </xf>
    <xf numFmtId="0" fontId="5" fillId="2" borderId="26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10" fillId="0" borderId="0" xfId="0" applyFont="1" applyAlignment="1">
      <alignment/>
    </xf>
    <xf numFmtId="0" fontId="6" fillId="0" borderId="29" xfId="0" applyFont="1" applyFill="1" applyBorder="1" applyAlignment="1">
      <alignment/>
    </xf>
    <xf numFmtId="0" fontId="6" fillId="0" borderId="29" xfId="0" applyFont="1" applyFill="1" applyBorder="1" applyAlignment="1">
      <alignment horizontal="center" vertical="center"/>
    </xf>
    <xf numFmtId="168" fontId="6" fillId="0" borderId="30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168" fontId="6" fillId="0" borderId="3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165" fontId="6" fillId="0" borderId="20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6" fillId="0" borderId="33" xfId="0" applyNumberFormat="1" applyFont="1" applyBorder="1" applyAlignment="1">
      <alignment horizontal="center"/>
    </xf>
    <xf numFmtId="165" fontId="6" fillId="0" borderId="34" xfId="0" applyNumberFormat="1" applyFont="1" applyBorder="1" applyAlignment="1">
      <alignment horizontal="center"/>
    </xf>
    <xf numFmtId="0" fontId="5" fillId="2" borderId="32" xfId="0" applyFont="1" applyFill="1" applyBorder="1" applyAlignment="1">
      <alignment/>
    </xf>
    <xf numFmtId="169" fontId="5" fillId="2" borderId="35" xfId="0" applyNumberFormat="1" applyFont="1" applyFill="1" applyBorder="1" applyAlignment="1">
      <alignment/>
    </xf>
    <xf numFmtId="168" fontId="5" fillId="2" borderId="13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8.625" style="0" customWidth="1"/>
    <col min="3" max="3" width="11.125" style="0" customWidth="1"/>
    <col min="4" max="4" width="14.00390625" style="0" customWidth="1"/>
    <col min="5" max="5" width="6.25390625" style="1" customWidth="1"/>
    <col min="6" max="6" width="12.125" style="1" customWidth="1"/>
    <col min="7" max="7" width="11.125" style="1" customWidth="1"/>
    <col min="8" max="8" width="6.125" style="0" customWidth="1"/>
    <col min="10" max="10" width="15.625" style="0" bestFit="1" customWidth="1"/>
    <col min="11" max="11" width="5.625" style="0" customWidth="1"/>
    <col min="12" max="12" width="8.125" style="0" customWidth="1"/>
  </cols>
  <sheetData>
    <row r="2" spans="2:7" ht="26.25">
      <c r="B2" s="8" t="s">
        <v>27</v>
      </c>
      <c r="C2" s="2"/>
      <c r="D2" s="2"/>
      <c r="E2" s="2"/>
      <c r="F2" s="2"/>
      <c r="G2" s="2"/>
    </row>
    <row r="4" spans="2:7" ht="18">
      <c r="B4" s="9" t="s">
        <v>0</v>
      </c>
      <c r="C4" s="9"/>
      <c r="D4" s="9"/>
      <c r="E4" s="9"/>
      <c r="F4" s="9"/>
      <c r="G4" s="9"/>
    </row>
    <row r="5" ht="13.5" thickBot="1"/>
    <row r="6" spans="2:7" ht="16.5" thickBot="1">
      <c r="B6" s="12" t="s">
        <v>1</v>
      </c>
      <c r="C6" s="37" t="s">
        <v>2</v>
      </c>
      <c r="D6" s="38"/>
      <c r="E6" s="39" t="s">
        <v>3</v>
      </c>
      <c r="F6" s="39" t="s">
        <v>4</v>
      </c>
      <c r="G6" s="40" t="s">
        <v>5</v>
      </c>
    </row>
    <row r="7" spans="2:7" ht="15.75">
      <c r="B7" s="25">
        <v>1</v>
      </c>
      <c r="C7" s="36" t="s">
        <v>19</v>
      </c>
      <c r="D7" s="45" t="s">
        <v>20</v>
      </c>
      <c r="E7" s="46">
        <v>4</v>
      </c>
      <c r="F7" s="47">
        <v>448</v>
      </c>
      <c r="G7" s="48">
        <v>66</v>
      </c>
    </row>
    <row r="8" spans="2:7" ht="15.75">
      <c r="B8" s="23">
        <v>2</v>
      </c>
      <c r="C8" s="28" t="s">
        <v>29</v>
      </c>
      <c r="D8" s="49" t="s">
        <v>30</v>
      </c>
      <c r="E8" s="50">
        <v>3</v>
      </c>
      <c r="F8" s="51">
        <v>393</v>
      </c>
      <c r="G8" s="52">
        <v>38</v>
      </c>
    </row>
    <row r="9" spans="2:7" ht="15.75">
      <c r="B9" s="23">
        <v>3</v>
      </c>
      <c r="C9" s="28" t="s">
        <v>31</v>
      </c>
      <c r="D9" s="49" t="s">
        <v>32</v>
      </c>
      <c r="E9" s="50">
        <v>3</v>
      </c>
      <c r="F9" s="51">
        <v>393</v>
      </c>
      <c r="G9" s="52">
        <v>107</v>
      </c>
    </row>
    <row r="10" spans="2:7" ht="15.75">
      <c r="B10" s="23">
        <v>4</v>
      </c>
      <c r="C10" s="28" t="s">
        <v>13</v>
      </c>
      <c r="D10" s="49" t="s">
        <v>14</v>
      </c>
      <c r="E10" s="50">
        <v>3</v>
      </c>
      <c r="F10" s="51">
        <v>373</v>
      </c>
      <c r="G10" s="52">
        <v>115</v>
      </c>
    </row>
    <row r="11" spans="2:8" ht="15.75">
      <c r="B11" s="23">
        <v>5</v>
      </c>
      <c r="C11" s="28" t="s">
        <v>8</v>
      </c>
      <c r="D11" s="49" t="s">
        <v>9</v>
      </c>
      <c r="E11" s="50">
        <v>3</v>
      </c>
      <c r="F11" s="51">
        <v>364</v>
      </c>
      <c r="G11" s="52">
        <v>74</v>
      </c>
      <c r="H11" s="44"/>
    </row>
    <row r="12" spans="2:7" ht="15.75">
      <c r="B12" s="26">
        <v>6</v>
      </c>
      <c r="C12" s="28" t="s">
        <v>33</v>
      </c>
      <c r="D12" s="49" t="s">
        <v>34</v>
      </c>
      <c r="E12" s="50">
        <v>3</v>
      </c>
      <c r="F12" s="51">
        <v>360</v>
      </c>
      <c r="G12" s="52">
        <v>116</v>
      </c>
    </row>
    <row r="13" spans="2:7" ht="15.75">
      <c r="B13" s="23">
        <v>7</v>
      </c>
      <c r="C13" s="28" t="s">
        <v>10</v>
      </c>
      <c r="D13" s="49" t="s">
        <v>18</v>
      </c>
      <c r="E13" s="50">
        <v>2</v>
      </c>
      <c r="F13" s="51">
        <v>278</v>
      </c>
      <c r="G13" s="52">
        <v>53</v>
      </c>
    </row>
    <row r="14" spans="2:7" ht="15.75">
      <c r="B14" s="23">
        <v>8</v>
      </c>
      <c r="C14" s="28" t="s">
        <v>13</v>
      </c>
      <c r="D14" s="53" t="s">
        <v>28</v>
      </c>
      <c r="E14" s="50">
        <v>3</v>
      </c>
      <c r="F14" s="51">
        <v>260</v>
      </c>
      <c r="G14" s="52">
        <v>37</v>
      </c>
    </row>
    <row r="15" spans="2:7" ht="15.75">
      <c r="B15" s="23">
        <v>9</v>
      </c>
      <c r="C15" s="28" t="s">
        <v>6</v>
      </c>
      <c r="D15" s="49" t="s">
        <v>7</v>
      </c>
      <c r="E15" s="50">
        <v>2</v>
      </c>
      <c r="F15" s="51">
        <v>230</v>
      </c>
      <c r="G15" s="52">
        <v>26</v>
      </c>
    </row>
    <row r="16" spans="2:7" ht="15.75">
      <c r="B16" s="23">
        <v>10</v>
      </c>
      <c r="C16" s="28" t="s">
        <v>21</v>
      </c>
      <c r="D16" s="49" t="s">
        <v>22</v>
      </c>
      <c r="E16" s="50">
        <v>1</v>
      </c>
      <c r="F16" s="51">
        <v>145</v>
      </c>
      <c r="G16" s="52">
        <v>27</v>
      </c>
    </row>
    <row r="17" spans="2:7" ht="15.75">
      <c r="B17" s="23">
        <v>11</v>
      </c>
      <c r="C17" s="28" t="s">
        <v>10</v>
      </c>
      <c r="D17" s="49" t="s">
        <v>15</v>
      </c>
      <c r="E17" s="50">
        <v>1</v>
      </c>
      <c r="F17" s="51">
        <v>135</v>
      </c>
      <c r="G17" s="52">
        <v>19</v>
      </c>
    </row>
    <row r="18" spans="2:7" ht="15.75">
      <c r="B18" s="23">
        <v>12</v>
      </c>
      <c r="C18" s="28" t="s">
        <v>10</v>
      </c>
      <c r="D18" s="49" t="s">
        <v>35</v>
      </c>
      <c r="E18" s="50">
        <v>2</v>
      </c>
      <c r="F18" s="51">
        <v>113</v>
      </c>
      <c r="G18" s="52">
        <v>26</v>
      </c>
    </row>
    <row r="19" spans="2:7" ht="16.5" thickBot="1">
      <c r="B19" s="27">
        <v>13</v>
      </c>
      <c r="C19" s="34" t="s">
        <v>16</v>
      </c>
      <c r="D19" s="54" t="s">
        <v>17</v>
      </c>
      <c r="E19" s="50">
        <v>1</v>
      </c>
      <c r="F19" s="51">
        <v>70</v>
      </c>
      <c r="G19" s="55">
        <v>17</v>
      </c>
    </row>
    <row r="20" spans="2:12" ht="16.5" thickBot="1">
      <c r="B20" s="19" t="s">
        <v>11</v>
      </c>
      <c r="C20" s="20" t="s">
        <v>12</v>
      </c>
      <c r="D20" s="21"/>
      <c r="E20" s="5">
        <f>SUM(E7:E19)</f>
        <v>31</v>
      </c>
      <c r="F20" s="7">
        <f>SUM(F7:F19)</f>
        <v>3562</v>
      </c>
      <c r="G20" s="6">
        <f>SUM(G7:G19)</f>
        <v>721</v>
      </c>
      <c r="J20" s="62" t="s">
        <v>36</v>
      </c>
      <c r="K20" s="63">
        <f>INT(F20/60)</f>
        <v>59</v>
      </c>
      <c r="L20" s="64">
        <f>F20-(K20*60)</f>
        <v>22</v>
      </c>
    </row>
    <row r="24" spans="2:7" ht="18">
      <c r="B24" s="9" t="s">
        <v>24</v>
      </c>
      <c r="C24" s="9"/>
      <c r="D24" s="9"/>
      <c r="E24" s="9"/>
      <c r="F24" s="9"/>
      <c r="G24" s="9"/>
    </row>
    <row r="25" spans="2:7" ht="18.75" thickBot="1">
      <c r="B25" s="9"/>
      <c r="C25" s="9"/>
      <c r="D25" s="9"/>
      <c r="E25" s="9"/>
      <c r="F25" s="9"/>
      <c r="G25" s="9"/>
    </row>
    <row r="26" spans="2:7" ht="15.75" customHeight="1" thickBot="1">
      <c r="B26" s="12" t="s">
        <v>1</v>
      </c>
      <c r="C26" s="13" t="s">
        <v>25</v>
      </c>
      <c r="D26" s="14"/>
      <c r="E26" s="15" t="s">
        <v>3</v>
      </c>
      <c r="F26" s="15" t="s">
        <v>4</v>
      </c>
      <c r="G26" s="16" t="s">
        <v>26</v>
      </c>
    </row>
    <row r="27" spans="2:7" ht="15.75" customHeight="1">
      <c r="B27" s="18">
        <v>1</v>
      </c>
      <c r="C27" s="29" t="s">
        <v>16</v>
      </c>
      <c r="D27" s="56" t="s">
        <v>17</v>
      </c>
      <c r="E27" s="32">
        <v>1</v>
      </c>
      <c r="F27" s="58">
        <v>208</v>
      </c>
      <c r="G27" s="33">
        <v>247</v>
      </c>
    </row>
    <row r="28" spans="2:7" s="17" customFormat="1" ht="15.75" customHeight="1">
      <c r="B28" s="23">
        <v>2</v>
      </c>
      <c r="C28" s="30" t="s">
        <v>10</v>
      </c>
      <c r="D28" s="57" t="s">
        <v>23</v>
      </c>
      <c r="E28" s="22">
        <v>2</v>
      </c>
      <c r="F28" s="59">
        <v>114</v>
      </c>
      <c r="G28" s="4">
        <v>121</v>
      </c>
    </row>
    <row r="29" spans="2:7" s="17" customFormat="1" ht="15.75" customHeight="1">
      <c r="B29" s="27">
        <v>3</v>
      </c>
      <c r="C29" s="43" t="s">
        <v>33</v>
      </c>
      <c r="D29" s="57" t="s">
        <v>34</v>
      </c>
      <c r="E29" s="3">
        <v>1</v>
      </c>
      <c r="F29" s="60">
        <v>70</v>
      </c>
      <c r="G29" s="35">
        <v>66</v>
      </c>
    </row>
    <row r="30" spans="2:7" s="17" customFormat="1" ht="15.75" customHeight="1">
      <c r="B30" s="27">
        <v>4</v>
      </c>
      <c r="C30" s="43" t="s">
        <v>13</v>
      </c>
      <c r="D30" s="57" t="s">
        <v>28</v>
      </c>
      <c r="E30" s="3">
        <v>1</v>
      </c>
      <c r="F30" s="60">
        <v>64</v>
      </c>
      <c r="G30" s="35">
        <v>39</v>
      </c>
    </row>
    <row r="31" spans="2:7" s="17" customFormat="1" ht="15.75" customHeight="1">
      <c r="B31" s="27">
        <v>5</v>
      </c>
      <c r="C31" s="43" t="s">
        <v>10</v>
      </c>
      <c r="D31" s="57" t="s">
        <v>35</v>
      </c>
      <c r="E31" s="3">
        <v>1</v>
      </c>
      <c r="F31" s="60">
        <v>50</v>
      </c>
      <c r="G31" s="35">
        <v>25</v>
      </c>
    </row>
    <row r="32" spans="2:7" s="17" customFormat="1" ht="15.75" customHeight="1">
      <c r="B32" s="27">
        <v>6</v>
      </c>
      <c r="C32" s="43" t="s">
        <v>10</v>
      </c>
      <c r="D32" s="57" t="s">
        <v>18</v>
      </c>
      <c r="E32" s="3">
        <v>1</v>
      </c>
      <c r="F32" s="60">
        <v>115</v>
      </c>
      <c r="G32" s="35">
        <v>121</v>
      </c>
    </row>
    <row r="33" spans="2:7" ht="15.75" customHeight="1" thickBot="1">
      <c r="B33" s="24">
        <v>7</v>
      </c>
      <c r="C33" s="31" t="s">
        <v>6</v>
      </c>
      <c r="D33" s="41" t="s">
        <v>7</v>
      </c>
      <c r="E33" s="42">
        <v>1</v>
      </c>
      <c r="F33" s="61">
        <v>54</v>
      </c>
      <c r="G33" s="11">
        <v>27</v>
      </c>
    </row>
    <row r="34" ht="15.75" customHeight="1"/>
    <row r="35" spans="2:7" ht="15">
      <c r="B35" s="10" t="s">
        <v>37</v>
      </c>
      <c r="C35" s="10"/>
      <c r="D35" s="10"/>
      <c r="E35" s="10"/>
      <c r="F35" s="10"/>
      <c r="G35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Cyberdyne System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Terminátor T800, model 101</dc:creator>
  <cp:keywords/>
  <dc:description/>
  <cp:lastModifiedBy>Václav Kalaš</cp:lastModifiedBy>
  <cp:lastPrinted>2004-12-29T08:39:01Z</cp:lastPrinted>
  <dcterms:created xsi:type="dcterms:W3CDTF">1999-03-23T12:57:08Z</dcterms:created>
  <dcterms:modified xsi:type="dcterms:W3CDTF">2005-08-26T12:29:04Z</dcterms:modified>
  <cp:category/>
  <cp:version/>
  <cp:contentType/>
  <cp:contentStatus/>
</cp:coreProperties>
</file>