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Pozorování" sheetId="1" r:id="rId1"/>
  </sheets>
  <definedNames>
    <definedName name="_xlnm.Print_Area" localSheetId="0">'Pozorování'!$A:$IV</definedName>
  </definedNames>
  <calcPr fullCalcOnLoad="1"/>
</workbook>
</file>

<file path=xl/sharedStrings.xml><?xml version="1.0" encoding="utf-8"?>
<sst xmlns="http://schemas.openxmlformats.org/spreadsheetml/2006/main" count="86" uniqueCount="59">
  <si>
    <t>Pořadí</t>
  </si>
  <si>
    <t>Jméno pozorovatele</t>
  </si>
  <si>
    <t>Noci</t>
  </si>
  <si>
    <t>Čas</t>
  </si>
  <si>
    <t>Meteory</t>
  </si>
  <si>
    <t>Dita</t>
  </si>
  <si>
    <t>Větrovcová</t>
  </si>
  <si>
    <t>Václav</t>
  </si>
  <si>
    <t>Kalaš</t>
  </si>
  <si>
    <t>X</t>
  </si>
  <si>
    <t>C E L K E M</t>
  </si>
  <si>
    <t>Pozorování meteorů v roce 2007</t>
  </si>
  <si>
    <t>Zkrácené intervaly:</t>
  </si>
  <si>
    <t>Josef</t>
  </si>
  <si>
    <t>Hanuš</t>
  </si>
  <si>
    <t>Lenka</t>
  </si>
  <si>
    <t>Vochová</t>
  </si>
  <si>
    <t>Intervaly</t>
  </si>
  <si>
    <t>Jaroslav</t>
  </si>
  <si>
    <t>Pečínka</t>
  </si>
  <si>
    <t>Matěj</t>
  </si>
  <si>
    <t>Plzák</t>
  </si>
  <si>
    <t>Jan</t>
  </si>
  <si>
    <t>Franče</t>
  </si>
  <si>
    <t>Jiří</t>
  </si>
  <si>
    <t>Polák</t>
  </si>
  <si>
    <t>Michal</t>
  </si>
  <si>
    <t>Staník</t>
  </si>
  <si>
    <t>Vít</t>
  </si>
  <si>
    <t>Jakub</t>
  </si>
  <si>
    <t>Tomáško</t>
  </si>
  <si>
    <t>Martin</t>
  </si>
  <si>
    <t>Adamovský</t>
  </si>
  <si>
    <t>O uvedený čas byly pozorovatelům zkráceny intervaly,</t>
  </si>
  <si>
    <t>Brada</t>
  </si>
  <si>
    <t>protože v daném období neviděli žadný meteor.</t>
  </si>
  <si>
    <t>Dalibor</t>
  </si>
  <si>
    <t>Boubín</t>
  </si>
  <si>
    <t>Neodeslaná pozorování:</t>
  </si>
  <si>
    <t>Kovařík</t>
  </si>
  <si>
    <t>Iveta</t>
  </si>
  <si>
    <t>Looseová</t>
  </si>
  <si>
    <t>Důvod</t>
  </si>
  <si>
    <t>Bareš</t>
  </si>
  <si>
    <t>Nezkušený pozorovatel</t>
  </si>
  <si>
    <t>Antonín</t>
  </si>
  <si>
    <t>Komora</t>
  </si>
  <si>
    <t>Příbek</t>
  </si>
  <si>
    <t>Chyby v záznamech</t>
  </si>
  <si>
    <t>Suchý</t>
  </si>
  <si>
    <t>Miloslav</t>
  </si>
  <si>
    <t>Machoň</t>
  </si>
  <si>
    <t>Včetně neodeslaných pozorování</t>
  </si>
  <si>
    <t>DOHROMADY</t>
  </si>
  <si>
    <t>(Včetně neodeslaných pozorování a zkrácených intervalů)</t>
  </si>
  <si>
    <t>Příliš nízká MHV</t>
  </si>
  <si>
    <t>C E L K EM</t>
  </si>
  <si>
    <t>x</t>
  </si>
  <si>
    <t>Stav k 28.10. 2007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</si>
</sst>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  <numFmt numFmtId="169" formatCode="#&quot; h&quot;"/>
    <numFmt numFmtId="170" formatCode="@&quot; min&quot;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0"/>
      <name val="Arial CE"/>
      <family val="2"/>
    </font>
    <font>
      <sz val="12"/>
      <name val="Arial"/>
      <family val="0"/>
    </font>
    <font>
      <sz val="12"/>
      <color indexed="10"/>
      <name val="Arial CE"/>
      <family val="2"/>
    </font>
    <font>
      <b/>
      <sz val="12"/>
      <color indexed="9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2" borderId="20" xfId="0" applyFont="1" applyFill="1" applyBorder="1" applyAlignment="1">
      <alignment horizontal="centerContinuous" vertical="center"/>
    </xf>
    <xf numFmtId="0" fontId="5" fillId="2" borderId="21" xfId="0" applyFont="1" applyFill="1" applyBorder="1" applyAlignment="1">
      <alignment horizontal="centerContinuous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65" fontId="6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horizontal="center" vertical="center"/>
    </xf>
    <xf numFmtId="165" fontId="8" fillId="0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Continuous" vertical="center"/>
    </xf>
    <xf numFmtId="0" fontId="6" fillId="2" borderId="37" xfId="0" applyFont="1" applyFill="1" applyBorder="1" applyAlignment="1">
      <alignment horizontal="centerContinuous" vertical="center"/>
    </xf>
    <xf numFmtId="3" fontId="5" fillId="2" borderId="34" xfId="0" applyNumberFormat="1" applyFont="1" applyFill="1" applyBorder="1" applyAlignment="1">
      <alignment horizontal="center" vertical="center"/>
    </xf>
    <xf numFmtId="3" fontId="5" fillId="2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" borderId="38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3" fontId="10" fillId="3" borderId="27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11.25390625" style="0" customWidth="1"/>
    <col min="4" max="4" width="12.875" style="0" bestFit="1" customWidth="1"/>
    <col min="5" max="5" width="6.25390625" style="1" customWidth="1"/>
    <col min="6" max="6" width="12.25390625" style="1" bestFit="1" customWidth="1"/>
    <col min="7" max="7" width="10.00390625" style="1" bestFit="1" customWidth="1"/>
    <col min="8" max="8" width="6.75390625" style="0" customWidth="1"/>
    <col min="9" max="9" width="11.75390625" style="0" customWidth="1"/>
    <col min="10" max="10" width="14.00390625" style="0" customWidth="1"/>
    <col min="11" max="11" width="10.625" style="0" bestFit="1" customWidth="1"/>
    <col min="12" max="12" width="9.75390625" style="0" bestFit="1" customWidth="1"/>
    <col min="13" max="13" width="10.00390625" style="0" bestFit="1" customWidth="1"/>
    <col min="14" max="14" width="20.375" style="0" bestFit="1" customWidth="1"/>
  </cols>
  <sheetData>
    <row r="2" spans="2:14" ht="26.25">
      <c r="B2" s="4" t="s">
        <v>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7" ht="17.25" customHeight="1" thickBot="1">
      <c r="B3" s="3"/>
      <c r="C3" s="2"/>
      <c r="D3" s="2"/>
      <c r="E3" s="2"/>
      <c r="F3" s="2"/>
      <c r="G3" s="2"/>
    </row>
    <row r="4" spans="2:9" s="10" customFormat="1" ht="15.75" customHeight="1" thickBot="1">
      <c r="B4" s="5" t="s">
        <v>0</v>
      </c>
      <c r="C4" s="6" t="s">
        <v>1</v>
      </c>
      <c r="D4" s="7"/>
      <c r="E4" s="8" t="s">
        <v>2</v>
      </c>
      <c r="F4" s="8" t="s">
        <v>3</v>
      </c>
      <c r="G4" s="9" t="s">
        <v>4</v>
      </c>
      <c r="I4" s="11" t="s">
        <v>12</v>
      </c>
    </row>
    <row r="5" spans="2:7" s="10" customFormat="1" ht="15.75" customHeight="1" thickBot="1">
      <c r="B5" s="12">
        <v>1</v>
      </c>
      <c r="C5" s="13" t="s">
        <v>13</v>
      </c>
      <c r="D5" s="14" t="s">
        <v>14</v>
      </c>
      <c r="E5" s="15">
        <v>4</v>
      </c>
      <c r="F5" s="16">
        <v>1079</v>
      </c>
      <c r="G5" s="17">
        <v>499</v>
      </c>
    </row>
    <row r="6" spans="2:12" s="10" customFormat="1" ht="15.75" customHeight="1">
      <c r="B6" s="12">
        <v>2</v>
      </c>
      <c r="C6" s="18" t="s">
        <v>7</v>
      </c>
      <c r="D6" s="19" t="s">
        <v>8</v>
      </c>
      <c r="E6" s="20">
        <v>6</v>
      </c>
      <c r="F6" s="21">
        <v>1051</v>
      </c>
      <c r="G6" s="22">
        <v>417</v>
      </c>
      <c r="I6" s="23" t="s">
        <v>1</v>
      </c>
      <c r="J6" s="7"/>
      <c r="K6" s="8" t="s">
        <v>17</v>
      </c>
      <c r="L6" s="9" t="s">
        <v>3</v>
      </c>
    </row>
    <row r="7" spans="2:12" s="10" customFormat="1" ht="15.75" customHeight="1">
      <c r="B7" s="12">
        <v>3</v>
      </c>
      <c r="C7" s="18" t="s">
        <v>15</v>
      </c>
      <c r="D7" s="19" t="s">
        <v>16</v>
      </c>
      <c r="E7" s="20">
        <v>4</v>
      </c>
      <c r="F7" s="21">
        <v>994</v>
      </c>
      <c r="G7" s="22">
        <v>125</v>
      </c>
      <c r="I7" s="24" t="s">
        <v>18</v>
      </c>
      <c r="J7" s="25" t="s">
        <v>19</v>
      </c>
      <c r="K7" s="26">
        <v>1</v>
      </c>
      <c r="L7" s="27">
        <v>105</v>
      </c>
    </row>
    <row r="8" spans="2:12" s="10" customFormat="1" ht="15.75" customHeight="1">
      <c r="B8" s="12">
        <v>4</v>
      </c>
      <c r="C8" s="18" t="s">
        <v>20</v>
      </c>
      <c r="D8" s="19" t="s">
        <v>21</v>
      </c>
      <c r="E8" s="20">
        <v>3</v>
      </c>
      <c r="F8" s="21">
        <v>779</v>
      </c>
      <c r="G8" s="22">
        <v>228</v>
      </c>
      <c r="I8" s="24" t="s">
        <v>22</v>
      </c>
      <c r="J8" s="25" t="s">
        <v>23</v>
      </c>
      <c r="K8" s="26">
        <v>2</v>
      </c>
      <c r="L8" s="27">
        <v>80</v>
      </c>
    </row>
    <row r="9" spans="2:12" s="10" customFormat="1" ht="15.75" customHeight="1">
      <c r="B9" s="12">
        <v>5</v>
      </c>
      <c r="C9" s="18" t="s">
        <v>5</v>
      </c>
      <c r="D9" s="19" t="s">
        <v>6</v>
      </c>
      <c r="E9" s="20">
        <v>4</v>
      </c>
      <c r="F9" s="21">
        <v>608</v>
      </c>
      <c r="G9" s="22">
        <v>104</v>
      </c>
      <c r="I9" s="24" t="s">
        <v>20</v>
      </c>
      <c r="J9" s="25" t="s">
        <v>21</v>
      </c>
      <c r="K9" s="26">
        <v>2</v>
      </c>
      <c r="L9" s="27">
        <v>50</v>
      </c>
    </row>
    <row r="10" spans="2:12" s="10" customFormat="1" ht="15.75" customHeight="1">
      <c r="B10" s="12">
        <v>6</v>
      </c>
      <c r="C10" s="18" t="s">
        <v>24</v>
      </c>
      <c r="D10" s="19" t="s">
        <v>25</v>
      </c>
      <c r="E10" s="20">
        <v>2</v>
      </c>
      <c r="F10" s="21">
        <v>517</v>
      </c>
      <c r="G10" s="22">
        <v>276</v>
      </c>
      <c r="I10" s="24" t="s">
        <v>22</v>
      </c>
      <c r="J10" s="25" t="s">
        <v>28</v>
      </c>
      <c r="K10" s="26">
        <v>1</v>
      </c>
      <c r="L10" s="27">
        <v>40</v>
      </c>
    </row>
    <row r="11" spans="2:12" s="10" customFormat="1" ht="15.75" customHeight="1" thickBot="1">
      <c r="B11" s="12">
        <v>7</v>
      </c>
      <c r="C11" s="18" t="s">
        <v>26</v>
      </c>
      <c r="D11" s="19" t="s">
        <v>27</v>
      </c>
      <c r="E11" s="20">
        <v>3</v>
      </c>
      <c r="F11" s="21">
        <v>480</v>
      </c>
      <c r="G11" s="22">
        <v>157</v>
      </c>
      <c r="I11" s="28" t="s">
        <v>15</v>
      </c>
      <c r="J11" s="29" t="s">
        <v>16</v>
      </c>
      <c r="K11" s="30">
        <v>1</v>
      </c>
      <c r="L11" s="31">
        <v>20</v>
      </c>
    </row>
    <row r="12" spans="2:12" s="10" customFormat="1" ht="15.75" customHeight="1" thickBot="1">
      <c r="B12" s="32">
        <v>8</v>
      </c>
      <c r="C12" s="18" t="s">
        <v>40</v>
      </c>
      <c r="D12" s="19" t="s">
        <v>41</v>
      </c>
      <c r="E12" s="20">
        <v>3</v>
      </c>
      <c r="F12" s="21">
        <v>449</v>
      </c>
      <c r="G12" s="22">
        <v>199</v>
      </c>
      <c r="I12" s="33" t="s">
        <v>10</v>
      </c>
      <c r="J12" s="34"/>
      <c r="K12" s="35">
        <v>7</v>
      </c>
      <c r="L12" s="36">
        <f>SUM(L7:L11)</f>
        <v>295</v>
      </c>
    </row>
    <row r="13" spans="2:13" s="10" customFormat="1" ht="15.75" customHeight="1">
      <c r="B13" s="12">
        <v>9</v>
      </c>
      <c r="C13" s="18" t="s">
        <v>29</v>
      </c>
      <c r="D13" s="19" t="s">
        <v>30</v>
      </c>
      <c r="E13" s="20">
        <v>2</v>
      </c>
      <c r="F13" s="21">
        <v>389</v>
      </c>
      <c r="G13" s="22">
        <v>139</v>
      </c>
      <c r="I13" s="37"/>
      <c r="J13" s="37"/>
      <c r="K13" s="37"/>
      <c r="L13" s="37"/>
      <c r="M13" s="38"/>
    </row>
    <row r="14" spans="2:13" s="10" customFormat="1" ht="15.75" customHeight="1">
      <c r="B14" s="12">
        <v>10</v>
      </c>
      <c r="C14" s="18" t="s">
        <v>22</v>
      </c>
      <c r="D14" s="19" t="s">
        <v>28</v>
      </c>
      <c r="E14" s="20">
        <v>3</v>
      </c>
      <c r="F14" s="21">
        <v>362</v>
      </c>
      <c r="G14" s="22">
        <v>139</v>
      </c>
      <c r="I14" s="39" t="s">
        <v>33</v>
      </c>
      <c r="J14" s="39"/>
      <c r="K14" s="39"/>
      <c r="L14" s="39"/>
      <c r="M14" s="40"/>
    </row>
    <row r="15" spans="2:13" s="10" customFormat="1" ht="15.75" customHeight="1">
      <c r="B15" s="12">
        <v>11</v>
      </c>
      <c r="C15" s="18" t="s">
        <v>31</v>
      </c>
      <c r="D15" s="19" t="s">
        <v>32</v>
      </c>
      <c r="E15" s="20">
        <v>2</v>
      </c>
      <c r="F15" s="21">
        <v>360</v>
      </c>
      <c r="G15" s="22">
        <v>202</v>
      </c>
      <c r="I15" s="39" t="s">
        <v>35</v>
      </c>
      <c r="J15" s="39"/>
      <c r="K15" s="39"/>
      <c r="L15" s="39"/>
      <c r="M15" s="40"/>
    </row>
    <row r="16" spans="2:7" s="10" customFormat="1" ht="15.75" customHeight="1">
      <c r="B16" s="12">
        <v>12</v>
      </c>
      <c r="C16" s="18" t="s">
        <v>31</v>
      </c>
      <c r="D16" s="19" t="s">
        <v>34</v>
      </c>
      <c r="E16" s="20">
        <v>1</v>
      </c>
      <c r="F16" s="21">
        <v>340</v>
      </c>
      <c r="G16" s="22">
        <v>148</v>
      </c>
    </row>
    <row r="17" spans="2:9" s="10" customFormat="1" ht="15.75" customHeight="1">
      <c r="B17" s="12">
        <v>13</v>
      </c>
      <c r="C17" s="18" t="s">
        <v>22</v>
      </c>
      <c r="D17" s="19" t="s">
        <v>23</v>
      </c>
      <c r="E17" s="20">
        <v>2</v>
      </c>
      <c r="F17" s="21">
        <v>314</v>
      </c>
      <c r="G17" s="22">
        <v>34</v>
      </c>
      <c r="I17" s="11" t="s">
        <v>38</v>
      </c>
    </row>
    <row r="18" spans="2:7" s="10" customFormat="1" ht="15.75" customHeight="1" thickBot="1">
      <c r="B18" s="12">
        <v>14</v>
      </c>
      <c r="C18" s="18" t="s">
        <v>36</v>
      </c>
      <c r="D18" s="19" t="s">
        <v>37</v>
      </c>
      <c r="E18" s="20">
        <v>1</v>
      </c>
      <c r="F18" s="21">
        <v>306</v>
      </c>
      <c r="G18" s="22">
        <v>55</v>
      </c>
    </row>
    <row r="19" spans="2:14" s="10" customFormat="1" ht="15.75" customHeight="1" thickBot="1">
      <c r="B19" s="12">
        <v>15</v>
      </c>
      <c r="C19" s="18" t="s">
        <v>18</v>
      </c>
      <c r="D19" s="19" t="s">
        <v>39</v>
      </c>
      <c r="E19" s="20">
        <v>1</v>
      </c>
      <c r="F19" s="21">
        <v>283</v>
      </c>
      <c r="G19" s="22">
        <v>202</v>
      </c>
      <c r="I19" s="41" t="s">
        <v>1</v>
      </c>
      <c r="J19" s="42"/>
      <c r="K19" s="43" t="s">
        <v>2</v>
      </c>
      <c r="L19" s="43" t="s">
        <v>3</v>
      </c>
      <c r="M19" s="44" t="s">
        <v>4</v>
      </c>
      <c r="N19" s="45" t="s">
        <v>42</v>
      </c>
    </row>
    <row r="20" spans="2:14" s="10" customFormat="1" ht="15.75" customHeight="1">
      <c r="B20" s="12">
        <v>16</v>
      </c>
      <c r="C20" s="18" t="s">
        <v>26</v>
      </c>
      <c r="D20" s="19" t="s">
        <v>43</v>
      </c>
      <c r="E20" s="20">
        <v>2</v>
      </c>
      <c r="F20" s="21">
        <v>233</v>
      </c>
      <c r="G20" s="22">
        <v>107</v>
      </c>
      <c r="H20" s="46"/>
      <c r="I20" s="47" t="s">
        <v>40</v>
      </c>
      <c r="J20" s="48" t="s">
        <v>41</v>
      </c>
      <c r="K20" s="49">
        <v>1</v>
      </c>
      <c r="L20" s="50">
        <v>337</v>
      </c>
      <c r="M20" s="51">
        <v>43</v>
      </c>
      <c r="N20" s="52" t="s">
        <v>44</v>
      </c>
    </row>
    <row r="21" spans="2:14" s="10" customFormat="1" ht="15.75" customHeight="1">
      <c r="B21" s="12">
        <v>17</v>
      </c>
      <c r="C21" s="18" t="s">
        <v>45</v>
      </c>
      <c r="D21" s="19" t="s">
        <v>46</v>
      </c>
      <c r="E21" s="20">
        <v>2</v>
      </c>
      <c r="F21" s="21">
        <v>228</v>
      </c>
      <c r="G21" s="22">
        <v>190</v>
      </c>
      <c r="H21" s="46"/>
      <c r="I21" s="53" t="s">
        <v>24</v>
      </c>
      <c r="J21" s="54" t="s">
        <v>47</v>
      </c>
      <c r="K21" s="55">
        <v>1</v>
      </c>
      <c r="L21" s="56">
        <v>279</v>
      </c>
      <c r="M21" s="26">
        <v>19</v>
      </c>
      <c r="N21" s="57" t="s">
        <v>48</v>
      </c>
    </row>
    <row r="22" spans="2:14" s="10" customFormat="1" ht="15.75" customHeight="1" thickBot="1">
      <c r="B22" s="12">
        <v>18</v>
      </c>
      <c r="C22" s="18" t="s">
        <v>18</v>
      </c>
      <c r="D22" s="19" t="s">
        <v>19</v>
      </c>
      <c r="E22" s="20">
        <v>1</v>
      </c>
      <c r="F22" s="21">
        <v>206</v>
      </c>
      <c r="G22" s="22">
        <v>127</v>
      </c>
      <c r="H22" s="46"/>
      <c r="I22" s="58" t="s">
        <v>5</v>
      </c>
      <c r="J22" s="59" t="s">
        <v>6</v>
      </c>
      <c r="K22" s="60">
        <v>1</v>
      </c>
      <c r="L22" s="61">
        <v>85</v>
      </c>
      <c r="M22" s="62">
        <v>2</v>
      </c>
      <c r="N22" s="63" t="s">
        <v>55</v>
      </c>
    </row>
    <row r="23" spans="2:14" s="10" customFormat="1" ht="15.75" customHeight="1" thickBot="1">
      <c r="B23" s="12">
        <v>19</v>
      </c>
      <c r="C23" s="18" t="s">
        <v>29</v>
      </c>
      <c r="D23" s="19" t="s">
        <v>49</v>
      </c>
      <c r="E23" s="20">
        <v>1</v>
      </c>
      <c r="F23" s="21">
        <v>191</v>
      </c>
      <c r="G23" s="22">
        <v>44</v>
      </c>
      <c r="H23" s="46"/>
      <c r="I23" s="64" t="s">
        <v>56</v>
      </c>
      <c r="J23" s="65"/>
      <c r="K23" s="66">
        <f>SUM(K20:K22)</f>
        <v>3</v>
      </c>
      <c r="L23" s="67">
        <f>SUM(L20:L22)</f>
        <v>701</v>
      </c>
      <c r="M23" s="66">
        <f>SUM(M20:M22)</f>
        <v>64</v>
      </c>
      <c r="N23" s="68" t="s">
        <v>57</v>
      </c>
    </row>
    <row r="24" spans="2:14" s="10" customFormat="1" ht="15.75" customHeight="1" thickBot="1">
      <c r="B24" s="12">
        <v>20</v>
      </c>
      <c r="C24" s="69" t="s">
        <v>50</v>
      </c>
      <c r="D24" s="70" t="s">
        <v>51</v>
      </c>
      <c r="E24" s="71">
        <v>1</v>
      </c>
      <c r="F24" s="72">
        <v>90</v>
      </c>
      <c r="G24" s="73">
        <v>36</v>
      </c>
      <c r="H24" s="46"/>
      <c r="I24" s="74"/>
      <c r="J24" s="74"/>
      <c r="K24" s="74"/>
      <c r="L24" s="74"/>
      <c r="M24" s="74"/>
      <c r="N24" s="75"/>
    </row>
    <row r="25" spans="2:14" s="10" customFormat="1" ht="15.75" customHeight="1" thickBot="1">
      <c r="B25" s="76" t="s">
        <v>9</v>
      </c>
      <c r="C25" s="77" t="s">
        <v>10</v>
      </c>
      <c r="D25" s="78"/>
      <c r="E25" s="79">
        <f>SUM(E5:E24)</f>
        <v>48</v>
      </c>
      <c r="F25" s="67">
        <f>SUM(F5:F24)</f>
        <v>9259</v>
      </c>
      <c r="G25" s="80">
        <f>SUM(G5:G24)</f>
        <v>3428</v>
      </c>
      <c r="H25" s="46"/>
      <c r="I25" s="74"/>
      <c r="J25" s="74"/>
      <c r="K25" s="74"/>
      <c r="L25" s="74"/>
      <c r="M25" s="74"/>
      <c r="N25" s="75"/>
    </row>
    <row r="26" spans="5:14" s="10" customFormat="1" ht="15.75" customHeight="1">
      <c r="E26" s="81"/>
      <c r="F26" s="81"/>
      <c r="G26" s="81"/>
      <c r="H26" s="46"/>
      <c r="I26" s="46"/>
      <c r="J26" s="46"/>
      <c r="K26" s="46"/>
      <c r="L26" s="46"/>
      <c r="M26" s="46"/>
      <c r="N26" s="75"/>
    </row>
    <row r="27" spans="2:14" s="10" customFormat="1" ht="15.75" customHeight="1">
      <c r="B27" s="46"/>
      <c r="C27" s="46"/>
      <c r="D27" s="46"/>
      <c r="E27" s="82"/>
      <c r="F27" s="82"/>
      <c r="G27" s="82"/>
      <c r="H27" s="46"/>
      <c r="I27" s="46"/>
      <c r="J27" s="46"/>
      <c r="K27" s="46"/>
      <c r="L27" s="46"/>
      <c r="M27" s="46"/>
      <c r="N27" s="46"/>
    </row>
    <row r="28" spans="2:14" s="10" customFormat="1" ht="15.75" customHeight="1">
      <c r="B28" s="83" t="s">
        <v>52</v>
      </c>
      <c r="C28" s="84" t="s">
        <v>53</v>
      </c>
      <c r="D28" s="84"/>
      <c r="E28" s="85">
        <f>E25+K23</f>
        <v>51</v>
      </c>
      <c r="F28" s="86">
        <f>F25+L12+L23</f>
        <v>10255</v>
      </c>
      <c r="G28" s="87">
        <f>G25+M23</f>
        <v>3492</v>
      </c>
      <c r="H28" s="46"/>
      <c r="I28" s="46"/>
      <c r="J28" s="46"/>
      <c r="K28" s="46"/>
      <c r="L28" s="46"/>
      <c r="M28" s="46"/>
      <c r="N28" s="46"/>
    </row>
    <row r="29" spans="2:13" s="10" customFormat="1" ht="15.75" customHeight="1">
      <c r="B29" s="88" t="s">
        <v>54</v>
      </c>
      <c r="C29" s="88"/>
      <c r="D29" s="88"/>
      <c r="E29" s="88"/>
      <c r="F29" s="88"/>
      <c r="G29" s="88"/>
      <c r="I29" s="46"/>
      <c r="J29" s="46"/>
      <c r="K29" s="46"/>
      <c r="L29" s="46"/>
      <c r="M29" s="46"/>
    </row>
    <row r="30" spans="5:7" s="10" customFormat="1" ht="12.75">
      <c r="E30" s="81"/>
      <c r="F30" s="81"/>
      <c r="G30" s="81"/>
    </row>
    <row r="31" spans="2:14" s="10" customFormat="1" ht="15">
      <c r="B31" s="89" t="s">
        <v>58</v>
      </c>
      <c r="C31" s="89"/>
      <c r="D31" s="89"/>
      <c r="E31" s="89"/>
      <c r="F31" s="89"/>
      <c r="G31" s="89"/>
      <c r="H31" s="90"/>
      <c r="I31" s="90"/>
      <c r="J31" s="90"/>
      <c r="K31" s="90"/>
      <c r="L31" s="90"/>
      <c r="M31" s="90"/>
      <c r="N31" s="90"/>
    </row>
  </sheetData>
  <mergeCells count="8">
    <mergeCell ref="B2:N2"/>
    <mergeCell ref="I12:J12"/>
    <mergeCell ref="I14:L14"/>
    <mergeCell ref="I15:L15"/>
    <mergeCell ref="C28:D28"/>
    <mergeCell ref="B29:G29"/>
    <mergeCell ref="I23:J23"/>
    <mergeCell ref="B31:G31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0261WXP</cp:lastModifiedBy>
  <cp:lastPrinted>2007-09-12T13:04:24Z</cp:lastPrinted>
  <dcterms:created xsi:type="dcterms:W3CDTF">1999-03-23T12:57:08Z</dcterms:created>
  <dcterms:modified xsi:type="dcterms:W3CDTF">2007-10-29T09:13:33Z</dcterms:modified>
  <cp:category/>
  <cp:version/>
  <cp:contentType/>
  <cp:contentStatus/>
</cp:coreProperties>
</file>