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9600" windowHeight="12750"/>
  </bookViews>
  <sheets>
    <sheet name="Pozorování" sheetId="1" r:id="rId1"/>
  </sheets>
  <calcPr calcId="145621"/>
</workbook>
</file>

<file path=xl/calcChain.xml><?xml version="1.0" encoding="utf-8"?>
<calcChain xmlns="http://schemas.openxmlformats.org/spreadsheetml/2006/main">
  <c r="N25" i="1" l="1"/>
  <c r="M25" i="1"/>
  <c r="L25" i="1"/>
  <c r="E19" i="1" l="1"/>
  <c r="F19" i="1"/>
  <c r="F25" i="1" s="1"/>
  <c r="G19" i="1"/>
  <c r="G25" i="1" s="1"/>
  <c r="E25" i="1" l="1"/>
  <c r="N10" i="1"/>
  <c r="M10" i="1"/>
  <c r="L10" i="1"/>
</calcChain>
</file>

<file path=xl/sharedStrings.xml><?xml version="1.0" encoding="utf-8"?>
<sst xmlns="http://schemas.openxmlformats.org/spreadsheetml/2006/main" count="78" uniqueCount="44">
  <si>
    <t>Pořadí</t>
  </si>
  <si>
    <t>Jméno pozorovatele</t>
  </si>
  <si>
    <t>Noci</t>
  </si>
  <si>
    <t>Čas</t>
  </si>
  <si>
    <t>Meteory</t>
  </si>
  <si>
    <t>Václav</t>
  </si>
  <si>
    <t>Kalaš</t>
  </si>
  <si>
    <t>X</t>
  </si>
  <si>
    <t>Jiří</t>
  </si>
  <si>
    <t>Příbek</t>
  </si>
  <si>
    <t>CELKEM</t>
  </si>
  <si>
    <t>Marek</t>
  </si>
  <si>
    <t>Popp</t>
  </si>
  <si>
    <t>Martin</t>
  </si>
  <si>
    <t>Wolmut</t>
  </si>
  <si>
    <t>Tabulka zapisovatelů</t>
  </si>
  <si>
    <t>Jméno zapisovatele</t>
  </si>
  <si>
    <t>Záznamy</t>
  </si>
  <si>
    <t>Tabulka pozorovatelů</t>
  </si>
  <si>
    <t>Jakub</t>
  </si>
  <si>
    <t>Ondřej</t>
  </si>
  <si>
    <t>Trnka</t>
  </si>
  <si>
    <t>Dita</t>
  </si>
  <si>
    <t>Větrovcová</t>
  </si>
  <si>
    <t>Lukáš</t>
  </si>
  <si>
    <t>Winkler</t>
  </si>
  <si>
    <t>David</t>
  </si>
  <si>
    <t>Prudek</t>
  </si>
  <si>
    <t>Důvod</t>
  </si>
  <si>
    <t>Brichta</t>
  </si>
  <si>
    <t>nezkušený pozorovatel</t>
  </si>
  <si>
    <t>Neodeslaná pozorování</t>
  </si>
  <si>
    <t>Tomáš</t>
  </si>
  <si>
    <t>Nejdl</t>
  </si>
  <si>
    <t>Jan</t>
  </si>
  <si>
    <t>Celkem včetně neodeslaných dat</t>
  </si>
  <si>
    <t>Anna</t>
  </si>
  <si>
    <t>Linhartová</t>
  </si>
  <si>
    <t>Šemora</t>
  </si>
  <si>
    <t>Krš</t>
  </si>
  <si>
    <t>Helena</t>
  </si>
  <si>
    <t>Pozorování meteorů v roce 2014</t>
  </si>
  <si>
    <t>Suchý</t>
  </si>
  <si>
    <t>Stav k 24. 11.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</si>
</sst>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&quot; min&quot;"/>
    <numFmt numFmtId="165" formatCode="0,000&quot; min&quot;"/>
    <numFmt numFmtId="166" formatCode="###&quot; min&quot;"/>
    <numFmt numFmtId="167" formatCode="#,###&quot; min&quot;"/>
  </numFmts>
  <fonts count="12" x14ac:knownFonts="1">
    <font>
      <sz val="10"/>
      <name val="Arial CE"/>
      <charset val="238"/>
    </font>
    <font>
      <sz val="10"/>
      <name val="Arial CE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u/>
      <sz val="20"/>
      <name val="Arial CE"/>
      <family val="2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167" fontId="9" fillId="0" borderId="13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7" fontId="6" fillId="0" borderId="13" xfId="0" applyNumberFormat="1" applyFont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center"/>
    </xf>
    <xf numFmtId="166" fontId="9" fillId="0" borderId="6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167" fontId="6" fillId="0" borderId="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67" fontId="6" fillId="0" borderId="2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66" fontId="9" fillId="0" borderId="6" xfId="0" applyNumberFormat="1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66" fontId="9" fillId="0" borderId="20" xfId="0" applyNumberFormat="1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167" fontId="8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165" fontId="4" fillId="5" borderId="12" xfId="0" applyNumberFormat="1" applyFont="1" applyFill="1" applyBorder="1" applyAlignment="1">
      <alignment horizontal="center" vertical="center"/>
    </xf>
    <xf numFmtId="3" fontId="4" fillId="5" borderId="16" xfId="0" applyNumberFormat="1" applyFont="1" applyFill="1" applyBorder="1" applyAlignment="1">
      <alignment horizontal="center" vertical="center"/>
    </xf>
    <xf numFmtId="3" fontId="8" fillId="2" borderId="27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24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left" vertical="center"/>
    </xf>
    <xf numFmtId="3" fontId="9" fillId="0" borderId="18" xfId="0" applyNumberFormat="1" applyFont="1" applyFill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167" fontId="6" fillId="0" borderId="13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167" fontId="6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3" fontId="8" fillId="2" borderId="27" xfId="0" applyNumberFormat="1" applyFont="1" applyFill="1" applyBorder="1" applyAlignment="1">
      <alignment horizontal="center" vertical="center"/>
    </xf>
    <xf numFmtId="3" fontId="8" fillId="2" borderId="28" xfId="0" applyNumberFormat="1" applyFont="1" applyFill="1" applyBorder="1" applyAlignment="1">
      <alignment horizontal="center" vertical="center"/>
    </xf>
    <xf numFmtId="3" fontId="8" fillId="2" borderId="29" xfId="0" applyNumberFormat="1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0"/>
  <sheetViews>
    <sheetView tabSelected="1" workbookViewId="0"/>
  </sheetViews>
  <sheetFormatPr defaultRowHeight="12.75" x14ac:dyDescent="0.2"/>
  <cols>
    <col min="1" max="1" width="3.85546875" customWidth="1"/>
    <col min="2" max="2" width="8.42578125" bestFit="1" customWidth="1"/>
    <col min="3" max="3" width="11.28515625" customWidth="1"/>
    <col min="4" max="4" width="12.85546875" bestFit="1" customWidth="1"/>
    <col min="5" max="5" width="6.28515625" style="1" customWidth="1"/>
    <col min="6" max="6" width="12.28515625" style="1" bestFit="1" customWidth="1"/>
    <col min="7" max="7" width="10" style="1" bestFit="1" customWidth="1"/>
    <col min="8" max="8" width="8.28515625" customWidth="1"/>
    <col min="9" max="9" width="8.42578125" bestFit="1" customWidth="1"/>
    <col min="10" max="10" width="11.28515625" customWidth="1"/>
    <col min="11" max="11" width="12.85546875" customWidth="1"/>
    <col min="12" max="12" width="6.28515625" bestFit="1" customWidth="1"/>
    <col min="13" max="13" width="11.5703125" bestFit="1" customWidth="1"/>
    <col min="14" max="14" width="11.140625" bestFit="1" customWidth="1"/>
    <col min="15" max="17" width="8.28515625" customWidth="1"/>
  </cols>
  <sheetData>
    <row r="1" spans="2:16" ht="12.75" customHeight="1" x14ac:dyDescent="0.2"/>
    <row r="2" spans="2:16" s="2" customFormat="1" ht="26.25" x14ac:dyDescent="0.2">
      <c r="B2" s="110" t="s">
        <v>41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6" s="2" customFormat="1" ht="10.5" customHeight="1" x14ac:dyDescent="0.2">
      <c r="B3" s="16"/>
      <c r="C3" s="17"/>
      <c r="D3" s="17"/>
      <c r="E3" s="17"/>
      <c r="F3" s="17"/>
      <c r="G3" s="17"/>
    </row>
    <row r="4" spans="2:16" s="8" customFormat="1" ht="18" x14ac:dyDescent="0.2">
      <c r="B4" s="18" t="s">
        <v>18</v>
      </c>
      <c r="C4" s="18"/>
      <c r="D4" s="18"/>
      <c r="E4" s="18"/>
      <c r="F4" s="18"/>
      <c r="G4" s="18"/>
      <c r="I4" s="113" t="s">
        <v>15</v>
      </c>
      <c r="J4" s="113"/>
      <c r="K4" s="113"/>
      <c r="L4" s="113"/>
      <c r="M4" s="113"/>
      <c r="N4" s="113"/>
    </row>
    <row r="5" spans="2:16" s="2" customFormat="1" ht="12.75" customHeight="1" thickBot="1" x14ac:dyDescent="0.25">
      <c r="B5" s="16"/>
      <c r="C5" s="17"/>
      <c r="D5" s="17"/>
      <c r="E5" s="17"/>
      <c r="F5" s="17"/>
      <c r="G5" s="17"/>
      <c r="L5" s="19"/>
      <c r="M5" s="19"/>
      <c r="N5" s="19"/>
    </row>
    <row r="6" spans="2:16" s="2" customFormat="1" ht="15.75" customHeight="1" thickBot="1" x14ac:dyDescent="0.25">
      <c r="B6" s="20" t="s">
        <v>0</v>
      </c>
      <c r="C6" s="21" t="s">
        <v>1</v>
      </c>
      <c r="D6" s="22"/>
      <c r="E6" s="23" t="s">
        <v>2</v>
      </c>
      <c r="F6" s="23" t="s">
        <v>3</v>
      </c>
      <c r="G6" s="24" t="s">
        <v>4</v>
      </c>
      <c r="I6" s="25" t="s">
        <v>0</v>
      </c>
      <c r="J6" s="26" t="s">
        <v>16</v>
      </c>
      <c r="K6" s="27"/>
      <c r="L6" s="28" t="s">
        <v>2</v>
      </c>
      <c r="M6" s="28" t="s">
        <v>3</v>
      </c>
      <c r="N6" s="29" t="s">
        <v>17</v>
      </c>
    </row>
    <row r="7" spans="2:16" s="2" customFormat="1" ht="15.75" customHeight="1" x14ac:dyDescent="0.2">
      <c r="B7" s="30">
        <v>1</v>
      </c>
      <c r="C7" s="31" t="s">
        <v>5</v>
      </c>
      <c r="D7" s="32" t="s">
        <v>6</v>
      </c>
      <c r="E7" s="33">
        <v>6</v>
      </c>
      <c r="F7" s="34">
        <v>1023</v>
      </c>
      <c r="G7" s="90">
        <v>223</v>
      </c>
      <c r="I7" s="35">
        <v>1</v>
      </c>
      <c r="J7" s="103" t="s">
        <v>26</v>
      </c>
      <c r="K7" s="104" t="s">
        <v>27</v>
      </c>
      <c r="L7" s="100">
        <v>5</v>
      </c>
      <c r="M7" s="102">
        <v>737</v>
      </c>
      <c r="N7" s="101">
        <v>576</v>
      </c>
    </row>
    <row r="8" spans="2:16" s="2" customFormat="1" ht="15.75" customHeight="1" x14ac:dyDescent="0.2">
      <c r="B8" s="38">
        <v>2</v>
      </c>
      <c r="C8" s="39" t="s">
        <v>24</v>
      </c>
      <c r="D8" s="40" t="s">
        <v>25</v>
      </c>
      <c r="E8" s="41">
        <v>5</v>
      </c>
      <c r="F8" s="42">
        <v>953</v>
      </c>
      <c r="G8" s="91">
        <v>224</v>
      </c>
      <c r="I8" s="43">
        <v>2</v>
      </c>
      <c r="J8" s="44" t="s">
        <v>22</v>
      </c>
      <c r="K8" s="45" t="s">
        <v>23</v>
      </c>
      <c r="L8" s="46">
        <v>5</v>
      </c>
      <c r="M8" s="47">
        <v>625</v>
      </c>
      <c r="N8" s="48">
        <v>361</v>
      </c>
    </row>
    <row r="9" spans="2:16" s="2" customFormat="1" ht="15.75" customHeight="1" thickBot="1" x14ac:dyDescent="0.25">
      <c r="B9" s="49">
        <v>3</v>
      </c>
      <c r="C9" s="84" t="s">
        <v>20</v>
      </c>
      <c r="D9" s="85" t="s">
        <v>21</v>
      </c>
      <c r="E9" s="41">
        <v>3</v>
      </c>
      <c r="F9" s="42">
        <v>353</v>
      </c>
      <c r="G9" s="91">
        <v>115</v>
      </c>
      <c r="I9" s="51">
        <v>3</v>
      </c>
      <c r="J9" s="108" t="s">
        <v>19</v>
      </c>
      <c r="K9" s="109" t="s">
        <v>42</v>
      </c>
      <c r="L9" s="105">
        <v>1</v>
      </c>
      <c r="M9" s="106">
        <v>33</v>
      </c>
      <c r="N9" s="107">
        <v>26</v>
      </c>
    </row>
    <row r="10" spans="2:16" s="2" customFormat="1" ht="15.75" customHeight="1" thickBot="1" x14ac:dyDescent="0.25">
      <c r="B10" s="50">
        <v>4</v>
      </c>
      <c r="C10" s="84" t="s">
        <v>8</v>
      </c>
      <c r="D10" s="40" t="s">
        <v>9</v>
      </c>
      <c r="E10" s="41">
        <v>2</v>
      </c>
      <c r="F10" s="42">
        <v>352</v>
      </c>
      <c r="G10" s="91">
        <v>58</v>
      </c>
      <c r="I10" s="20" t="s">
        <v>7</v>
      </c>
      <c r="J10" s="111" t="s">
        <v>10</v>
      </c>
      <c r="K10" s="112"/>
      <c r="L10" s="80">
        <f>SUM(L7:L9)</f>
        <v>11</v>
      </c>
      <c r="M10" s="69">
        <f>SUM(M7:M9)</f>
        <v>1395</v>
      </c>
      <c r="N10" s="68">
        <f>SUM(N7:N9)</f>
        <v>963</v>
      </c>
    </row>
    <row r="11" spans="2:16" s="2" customFormat="1" ht="15.75" customHeight="1" x14ac:dyDescent="0.2">
      <c r="B11" s="49">
        <v>5</v>
      </c>
      <c r="C11" s="84" t="s">
        <v>13</v>
      </c>
      <c r="D11" s="85" t="s">
        <v>14</v>
      </c>
      <c r="E11" s="41">
        <v>2</v>
      </c>
      <c r="F11" s="42">
        <v>321</v>
      </c>
      <c r="G11" s="91">
        <v>85</v>
      </c>
      <c r="I11" s="54"/>
      <c r="J11" s="54"/>
      <c r="K11" s="54"/>
      <c r="L11" s="54"/>
      <c r="M11" s="55"/>
      <c r="N11" s="56"/>
    </row>
    <row r="12" spans="2:16" s="2" customFormat="1" ht="15.75" customHeight="1" x14ac:dyDescent="0.2">
      <c r="B12" s="49">
        <v>6</v>
      </c>
      <c r="C12" s="84" t="s">
        <v>36</v>
      </c>
      <c r="D12" s="85" t="s">
        <v>37</v>
      </c>
      <c r="E12" s="41">
        <v>1</v>
      </c>
      <c r="F12" s="42">
        <v>245</v>
      </c>
      <c r="G12" s="91">
        <v>40</v>
      </c>
      <c r="I12" s="54"/>
      <c r="J12" s="54"/>
      <c r="K12" s="54"/>
      <c r="L12" s="54"/>
      <c r="M12" s="55"/>
      <c r="N12" s="56"/>
    </row>
    <row r="13" spans="2:16" s="2" customFormat="1" ht="15.75" customHeight="1" x14ac:dyDescent="0.2">
      <c r="B13" s="49">
        <v>7</v>
      </c>
      <c r="C13" s="84" t="s">
        <v>20</v>
      </c>
      <c r="D13" s="85" t="s">
        <v>29</v>
      </c>
      <c r="E13" s="41">
        <v>1</v>
      </c>
      <c r="F13" s="42">
        <v>220</v>
      </c>
      <c r="G13" s="91">
        <v>16</v>
      </c>
      <c r="I13" s="54"/>
      <c r="J13" s="54"/>
      <c r="K13" s="54"/>
      <c r="L13" s="54"/>
      <c r="M13" s="55"/>
      <c r="N13" s="56"/>
    </row>
    <row r="14" spans="2:16" s="2" customFormat="1" ht="15.75" customHeight="1" x14ac:dyDescent="0.2">
      <c r="B14" s="49">
        <v>8</v>
      </c>
      <c r="C14" s="84" t="s">
        <v>32</v>
      </c>
      <c r="D14" s="85" t="s">
        <v>33</v>
      </c>
      <c r="E14" s="41">
        <v>2</v>
      </c>
      <c r="F14" s="42">
        <v>203</v>
      </c>
      <c r="G14" s="91">
        <v>22</v>
      </c>
      <c r="I14" s="54"/>
      <c r="J14" s="54"/>
      <c r="K14" s="54"/>
      <c r="L14" s="54"/>
      <c r="M14" s="55"/>
      <c r="N14" s="56"/>
    </row>
    <row r="15" spans="2:16" s="2" customFormat="1" ht="15.75" customHeight="1" x14ac:dyDescent="0.2">
      <c r="B15" s="50">
        <v>9</v>
      </c>
      <c r="C15" s="86" t="s">
        <v>26</v>
      </c>
      <c r="D15" s="87" t="s">
        <v>27</v>
      </c>
      <c r="E15" s="57">
        <v>2</v>
      </c>
      <c r="F15" s="58">
        <v>178</v>
      </c>
      <c r="G15" s="92">
        <v>27</v>
      </c>
      <c r="I15" s="54"/>
      <c r="J15" s="54"/>
      <c r="K15" s="54"/>
      <c r="L15" s="54"/>
      <c r="M15" s="55"/>
      <c r="N15" s="56"/>
    </row>
    <row r="16" spans="2:16" s="2" customFormat="1" ht="15.75" customHeight="1" x14ac:dyDescent="0.2">
      <c r="B16" s="50">
        <v>10</v>
      </c>
      <c r="C16" s="86" t="s">
        <v>34</v>
      </c>
      <c r="D16" s="87" t="s">
        <v>38</v>
      </c>
      <c r="E16" s="57">
        <v>2</v>
      </c>
      <c r="F16" s="58">
        <v>152</v>
      </c>
      <c r="G16" s="92">
        <v>30</v>
      </c>
      <c r="I16" s="54"/>
      <c r="J16" s="54"/>
      <c r="K16" s="54"/>
      <c r="L16" s="54"/>
      <c r="M16" s="55"/>
      <c r="N16" s="56"/>
      <c r="O16" s="9"/>
      <c r="P16" s="9"/>
    </row>
    <row r="17" spans="2:17" s="2" customFormat="1" ht="15.75" customHeight="1" x14ac:dyDescent="0.2">
      <c r="B17" s="50">
        <v>11</v>
      </c>
      <c r="C17" s="88" t="s">
        <v>11</v>
      </c>
      <c r="D17" s="89" t="s">
        <v>12</v>
      </c>
      <c r="E17" s="59">
        <v>1</v>
      </c>
      <c r="F17" s="60">
        <v>125</v>
      </c>
      <c r="G17" s="93">
        <v>23</v>
      </c>
      <c r="I17" s="113" t="s">
        <v>31</v>
      </c>
      <c r="J17" s="113"/>
      <c r="K17" s="113"/>
      <c r="L17" s="113"/>
      <c r="M17" s="113"/>
      <c r="N17" s="113"/>
      <c r="O17" s="113"/>
      <c r="P17" s="113"/>
      <c r="Q17" s="113"/>
    </row>
    <row r="18" spans="2:17" s="2" customFormat="1" ht="15.75" customHeight="1" thickBot="1" x14ac:dyDescent="0.25">
      <c r="B18" s="49">
        <v>12</v>
      </c>
      <c r="C18" s="84" t="s">
        <v>22</v>
      </c>
      <c r="D18" s="85" t="s">
        <v>23</v>
      </c>
      <c r="E18" s="63">
        <v>2</v>
      </c>
      <c r="F18" s="42">
        <v>120</v>
      </c>
      <c r="G18" s="91">
        <v>18</v>
      </c>
    </row>
    <row r="19" spans="2:17" s="2" customFormat="1" ht="15.75" customHeight="1" thickBot="1" x14ac:dyDescent="0.25">
      <c r="B19" s="20" t="s">
        <v>7</v>
      </c>
      <c r="C19" s="111" t="s">
        <v>10</v>
      </c>
      <c r="D19" s="112"/>
      <c r="E19" s="23">
        <f>SUM(E7:E18)</f>
        <v>29</v>
      </c>
      <c r="F19" s="67">
        <f>SUM(F7:F18)</f>
        <v>4245</v>
      </c>
      <c r="G19" s="68">
        <f>SUM(G7:G18)</f>
        <v>881</v>
      </c>
      <c r="I19" s="61" t="s">
        <v>0</v>
      </c>
      <c r="J19" s="62" t="s">
        <v>1</v>
      </c>
      <c r="K19" s="22"/>
      <c r="L19" s="23" t="s">
        <v>2</v>
      </c>
      <c r="M19" s="23" t="s">
        <v>3</v>
      </c>
      <c r="N19" s="23" t="s">
        <v>4</v>
      </c>
      <c r="O19" s="81" t="s">
        <v>28</v>
      </c>
      <c r="P19" s="82"/>
      <c r="Q19" s="83"/>
    </row>
    <row r="20" spans="2:17" s="2" customFormat="1" ht="15.75" customHeight="1" x14ac:dyDescent="0.2">
      <c r="B20" s="3"/>
      <c r="C20" s="4"/>
      <c r="D20" s="5"/>
      <c r="E20" s="6"/>
      <c r="F20" s="7"/>
      <c r="G20" s="6"/>
      <c r="I20" s="96">
        <v>1</v>
      </c>
      <c r="J20" s="98" t="s">
        <v>34</v>
      </c>
      <c r="K20" s="99" t="s">
        <v>38</v>
      </c>
      <c r="L20" s="36">
        <v>2</v>
      </c>
      <c r="M20" s="37">
        <v>288</v>
      </c>
      <c r="N20" s="64">
        <v>15</v>
      </c>
      <c r="O20" s="121" t="s">
        <v>30</v>
      </c>
      <c r="P20" s="122"/>
      <c r="Q20" s="123"/>
    </row>
    <row r="21" spans="2:17" s="2" customFormat="1" ht="15.75" customHeight="1" x14ac:dyDescent="0.2">
      <c r="B21" s="136"/>
      <c r="C21" s="137"/>
      <c r="D21" s="137"/>
      <c r="E21" s="137"/>
      <c r="F21" s="137"/>
      <c r="G21" s="137"/>
      <c r="I21" s="94">
        <v>2</v>
      </c>
      <c r="J21" s="84" t="s">
        <v>20</v>
      </c>
      <c r="K21" s="85" t="s">
        <v>39</v>
      </c>
      <c r="L21" s="46">
        <v>4</v>
      </c>
      <c r="M21" s="47">
        <v>263</v>
      </c>
      <c r="N21" s="65">
        <v>22</v>
      </c>
      <c r="O21" s="124" t="s">
        <v>30</v>
      </c>
      <c r="P21" s="125"/>
      <c r="Q21" s="126"/>
    </row>
    <row r="22" spans="2:17" s="2" customFormat="1" ht="15.75" customHeight="1" x14ac:dyDescent="0.2">
      <c r="B22" s="114" t="s">
        <v>35</v>
      </c>
      <c r="C22" s="114"/>
      <c r="D22" s="114"/>
      <c r="E22" s="114"/>
      <c r="F22" s="114"/>
      <c r="G22" s="114"/>
      <c r="H22" s="9"/>
      <c r="I22" s="94">
        <v>3</v>
      </c>
      <c r="J22" s="84" t="s">
        <v>40</v>
      </c>
      <c r="K22" s="85" t="s">
        <v>37</v>
      </c>
      <c r="L22" s="46">
        <v>1</v>
      </c>
      <c r="M22" s="47">
        <v>150</v>
      </c>
      <c r="N22" s="65">
        <v>18</v>
      </c>
      <c r="O22" s="124" t="s">
        <v>30</v>
      </c>
      <c r="P22" s="125"/>
      <c r="Q22" s="126"/>
    </row>
    <row r="23" spans="2:17" s="2" customFormat="1" ht="15.75" customHeight="1" thickBot="1" x14ac:dyDescent="0.25">
      <c r="B23" s="13"/>
      <c r="C23" s="13"/>
      <c r="D23" s="13"/>
      <c r="E23" s="13"/>
      <c r="F23" s="13"/>
      <c r="G23" s="13"/>
      <c r="H23" s="12"/>
      <c r="I23" s="97">
        <v>4</v>
      </c>
      <c r="J23" s="84" t="s">
        <v>36</v>
      </c>
      <c r="K23" s="85" t="s">
        <v>37</v>
      </c>
      <c r="L23" s="52">
        <v>1</v>
      </c>
      <c r="M23" s="53">
        <v>138</v>
      </c>
      <c r="N23" s="95">
        <v>23</v>
      </c>
      <c r="O23" s="127" t="s">
        <v>30</v>
      </c>
      <c r="P23" s="128"/>
      <c r="Q23" s="129"/>
    </row>
    <row r="24" spans="2:17" s="2" customFormat="1" ht="15.75" customHeight="1" thickBot="1" x14ac:dyDescent="0.25">
      <c r="B24" s="116"/>
      <c r="C24" s="117"/>
      <c r="D24" s="118"/>
      <c r="E24" s="75" t="s">
        <v>2</v>
      </c>
      <c r="F24" s="73" t="s">
        <v>3</v>
      </c>
      <c r="G24" s="74" t="s">
        <v>4</v>
      </c>
      <c r="H24" s="14"/>
      <c r="I24" s="97">
        <v>5</v>
      </c>
      <c r="J24" s="88" t="s">
        <v>32</v>
      </c>
      <c r="K24" s="89" t="s">
        <v>33</v>
      </c>
      <c r="L24" s="52">
        <v>1</v>
      </c>
      <c r="M24" s="53">
        <v>87</v>
      </c>
      <c r="N24" s="95">
        <v>4</v>
      </c>
      <c r="O24" s="127" t="s">
        <v>30</v>
      </c>
      <c r="P24" s="128"/>
      <c r="Q24" s="129"/>
    </row>
    <row r="25" spans="2:17" s="2" customFormat="1" ht="15.75" customHeight="1" thickBot="1" x14ac:dyDescent="0.25">
      <c r="B25" s="133" t="s">
        <v>10</v>
      </c>
      <c r="C25" s="134"/>
      <c r="D25" s="135"/>
      <c r="E25" s="76">
        <f>E19+L25</f>
        <v>38</v>
      </c>
      <c r="F25" s="77">
        <f>F19+M25</f>
        <v>5171</v>
      </c>
      <c r="G25" s="78">
        <f>G19+N25</f>
        <v>963</v>
      </c>
      <c r="H25" s="12"/>
      <c r="I25" s="66" t="s">
        <v>7</v>
      </c>
      <c r="J25" s="119" t="s">
        <v>10</v>
      </c>
      <c r="K25" s="120"/>
      <c r="L25" s="80">
        <f>SUM(L20:L24)</f>
        <v>9</v>
      </c>
      <c r="M25" s="69">
        <f>SUM(M20:M24)</f>
        <v>926</v>
      </c>
      <c r="N25" s="79">
        <f>SUM(N20:N24)</f>
        <v>82</v>
      </c>
      <c r="O25" s="130" t="s">
        <v>7</v>
      </c>
      <c r="P25" s="131"/>
      <c r="Q25" s="132"/>
    </row>
    <row r="26" spans="2:17" s="2" customFormat="1" ht="15.75" customHeight="1" x14ac:dyDescent="0.2">
      <c r="B26" s="70"/>
      <c r="C26" s="70"/>
      <c r="D26" s="70"/>
      <c r="E26" s="70"/>
      <c r="F26" s="71"/>
      <c r="G26" s="72"/>
      <c r="H26" s="12"/>
      <c r="I26" s="3"/>
      <c r="J26" s="3"/>
      <c r="K26" s="3"/>
      <c r="L26" s="54"/>
      <c r="M26" s="55"/>
      <c r="N26" s="56"/>
      <c r="O26" s="56"/>
      <c r="P26" s="56"/>
      <c r="Q26" s="56"/>
    </row>
    <row r="27" spans="2:17" s="2" customFormat="1" ht="15.75" customHeight="1" x14ac:dyDescent="0.2">
      <c r="E27" s="19"/>
      <c r="F27" s="19"/>
      <c r="G27" s="54"/>
      <c r="H27" s="11"/>
      <c r="I27" s="11"/>
      <c r="J27" s="11"/>
      <c r="K27" s="11"/>
      <c r="L27" s="11"/>
      <c r="M27" s="11"/>
      <c r="N27" s="9"/>
      <c r="O27" s="9"/>
      <c r="P27" s="9"/>
      <c r="Q27" s="9"/>
    </row>
    <row r="28" spans="2:17" s="2" customFormat="1" ht="15.75" customHeight="1" x14ac:dyDescent="0.2">
      <c r="B28" s="115" t="s">
        <v>43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</row>
    <row r="29" spans="2:17" s="15" customFormat="1" ht="15.75" customHeight="1" x14ac:dyDescent="0.2">
      <c r="B29" s="2"/>
      <c r="C29" s="2"/>
      <c r="D29" s="2"/>
      <c r="E29" s="19"/>
      <c r="F29" s="19"/>
      <c r="G29" s="19"/>
      <c r="H29" s="11"/>
      <c r="I29" s="11"/>
      <c r="J29" s="11"/>
      <c r="K29" s="11"/>
      <c r="L29" s="11"/>
      <c r="M29" s="11"/>
      <c r="N29" s="9"/>
      <c r="O29" s="2"/>
      <c r="P29" s="2"/>
      <c r="Q29" s="2"/>
    </row>
    <row r="30" spans="2:17" s="2" customFormat="1" ht="15.75" customHeight="1" x14ac:dyDescent="0.2">
      <c r="B30"/>
      <c r="C30"/>
      <c r="D30"/>
      <c r="E30" s="1"/>
      <c r="F30" s="1"/>
      <c r="G30" s="1"/>
      <c r="H30"/>
      <c r="I30" s="10"/>
      <c r="J30" s="10"/>
      <c r="K30" s="10"/>
      <c r="L30" s="10"/>
      <c r="M30" s="10"/>
      <c r="N30" s="10"/>
      <c r="O30"/>
      <c r="P30"/>
      <c r="Q30"/>
    </row>
    <row r="31" spans="2:17" s="2" customFormat="1" ht="15.75" customHeight="1" x14ac:dyDescent="0.2">
      <c r="B31"/>
      <c r="C31"/>
      <c r="D31"/>
      <c r="E31" s="1"/>
      <c r="F31" s="1"/>
      <c r="G31" s="1"/>
      <c r="H31"/>
      <c r="I31" s="11"/>
      <c r="J31" s="11"/>
      <c r="K31" s="11"/>
      <c r="L31" s="11"/>
      <c r="M31" s="11"/>
      <c r="N31" s="11"/>
      <c r="O31"/>
      <c r="P31"/>
      <c r="Q31"/>
    </row>
    <row r="32" spans="2:17" s="2" customFormat="1" x14ac:dyDescent="0.2">
      <c r="B32"/>
      <c r="C32"/>
      <c r="D32"/>
      <c r="E32" s="1"/>
      <c r="F32" s="1"/>
      <c r="G32" s="1"/>
      <c r="H32"/>
      <c r="I32" s="10"/>
      <c r="J32" s="10"/>
      <c r="K32" s="10"/>
      <c r="L32" s="10"/>
      <c r="M32" s="10"/>
      <c r="N32" s="10"/>
      <c r="O32"/>
      <c r="P32"/>
      <c r="Q32"/>
    </row>
    <row r="33" spans="2:17" s="2" customFormat="1" ht="15" x14ac:dyDescent="0.2">
      <c r="B33"/>
      <c r="C33"/>
      <c r="D33"/>
      <c r="E33" s="1"/>
      <c r="F33" s="1"/>
      <c r="G33" s="1"/>
      <c r="H33"/>
      <c r="I33" s="10"/>
      <c r="J33" s="10"/>
      <c r="K33" s="10"/>
      <c r="L33" s="10"/>
      <c r="M33" s="10"/>
      <c r="N33" s="11"/>
      <c r="O33"/>
      <c r="P33"/>
      <c r="Q33"/>
    </row>
    <row r="34" spans="2:17" s="2" customFormat="1" x14ac:dyDescent="0.2">
      <c r="B34"/>
      <c r="C34"/>
      <c r="D34"/>
      <c r="E34" s="1"/>
      <c r="F34" s="1"/>
      <c r="G34" s="1"/>
      <c r="H34"/>
      <c r="I34" s="10"/>
      <c r="J34" s="10"/>
      <c r="K34" s="10"/>
      <c r="L34" s="10"/>
      <c r="M34" s="10"/>
      <c r="N34" s="10"/>
      <c r="O34"/>
      <c r="P34"/>
      <c r="Q34"/>
    </row>
    <row r="35" spans="2:17" x14ac:dyDescent="0.2">
      <c r="I35" s="10"/>
      <c r="J35" s="10"/>
      <c r="K35" s="10"/>
      <c r="L35" s="10"/>
      <c r="M35" s="10"/>
      <c r="N35" s="10"/>
    </row>
    <row r="36" spans="2:17" x14ac:dyDescent="0.2">
      <c r="I36" s="10"/>
      <c r="J36" s="10"/>
      <c r="K36" s="10"/>
      <c r="L36" s="10"/>
      <c r="M36" s="10"/>
      <c r="N36" s="10"/>
    </row>
    <row r="37" spans="2:17" x14ac:dyDescent="0.2">
      <c r="I37" s="10"/>
      <c r="J37" s="10"/>
      <c r="K37" s="10"/>
      <c r="L37" s="10"/>
      <c r="M37" s="10"/>
      <c r="N37" s="10"/>
    </row>
    <row r="38" spans="2:17" x14ac:dyDescent="0.2">
      <c r="I38" s="10"/>
      <c r="J38" s="10"/>
      <c r="K38" s="10"/>
      <c r="L38" s="10"/>
      <c r="M38" s="10"/>
      <c r="N38" s="10"/>
    </row>
    <row r="39" spans="2:17" x14ac:dyDescent="0.2">
      <c r="I39" s="10"/>
      <c r="J39" s="10"/>
      <c r="K39" s="10"/>
      <c r="L39" s="10"/>
      <c r="M39" s="10"/>
      <c r="N39" s="10"/>
    </row>
    <row r="40" spans="2:17" x14ac:dyDescent="0.2">
      <c r="I40" s="10"/>
      <c r="J40" s="10"/>
      <c r="K40" s="10"/>
      <c r="L40" s="10"/>
      <c r="M40" s="10"/>
      <c r="N40" s="10"/>
    </row>
  </sheetData>
  <sortState ref="J7:N12">
    <sortCondition descending="1" ref="M7:M12"/>
  </sortState>
  <mergeCells count="17">
    <mergeCell ref="B28:Q28"/>
    <mergeCell ref="B24:D24"/>
    <mergeCell ref="J25:K25"/>
    <mergeCell ref="I17:Q17"/>
    <mergeCell ref="O20:Q20"/>
    <mergeCell ref="O21:Q21"/>
    <mergeCell ref="O22:Q22"/>
    <mergeCell ref="O23:Q23"/>
    <mergeCell ref="O24:Q24"/>
    <mergeCell ref="O25:Q25"/>
    <mergeCell ref="B25:D25"/>
    <mergeCell ref="B21:G21"/>
    <mergeCell ref="B2:N2"/>
    <mergeCell ref="C19:D19"/>
    <mergeCell ref="I4:N4"/>
    <mergeCell ref="J10:K10"/>
    <mergeCell ref="B22:G22"/>
  </mergeCells>
  <phoneticPr fontId="0" type="noConversion"/>
  <pageMargins left="0.78740157480314965" right="0.78740157480314965" top="0.78740157480314965" bottom="0.78740157480314965" header="0.51181102362204722" footer="0.51181102362204722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Pozorování</vt:lpstr>
    </vt:vector>
  </TitlesOfParts>
  <Company>Cyberdyne System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Terminátor T800, model 101</dc:creator>
  <cp:lastModifiedBy>Kalaš Václav</cp:lastModifiedBy>
  <cp:lastPrinted>2013-09-10T06:47:13Z</cp:lastPrinted>
  <dcterms:created xsi:type="dcterms:W3CDTF">1999-03-23T12:57:08Z</dcterms:created>
  <dcterms:modified xsi:type="dcterms:W3CDTF">2014-11-24T10:52:48Z</dcterms:modified>
</cp:coreProperties>
</file>