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600" windowHeight="1269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N34" i="1" l="1"/>
  <c r="M34" i="1"/>
  <c r="L34" i="1"/>
  <c r="N16" i="1" l="1"/>
  <c r="M16" i="1"/>
  <c r="L16" i="1"/>
  <c r="E25" i="1" l="1"/>
  <c r="F25" i="1"/>
  <c r="G25" i="1"/>
  <c r="G32" i="1" s="1"/>
  <c r="E32" i="1" l="1"/>
  <c r="F32" i="1"/>
</calcChain>
</file>

<file path=xl/sharedStrings.xml><?xml version="1.0" encoding="utf-8"?>
<sst xmlns="http://schemas.openxmlformats.org/spreadsheetml/2006/main" count="123" uniqueCount="65">
  <si>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</si>
  <si>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</si>
  <si>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</si>
  <si>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</si>
  <si>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</si>
  <si>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</si>
  <si>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</si>
  <si>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</si>
  <si>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Jiří</t>
  </si>
  <si>
    <t>CELKEM</t>
  </si>
  <si>
    <t>Marek</t>
  </si>
  <si>
    <t>Popp</t>
  </si>
  <si>
    <t>Martin</t>
  </si>
  <si>
    <t>Wolmut</t>
  </si>
  <si>
    <t>Tabulka zapisovatelů</t>
  </si>
  <si>
    <t>Jméno zapisovatele</t>
  </si>
  <si>
    <t>Záznamy</t>
  </si>
  <si>
    <t>Tabulka pozorovatelů</t>
  </si>
  <si>
    <t>Jakub</t>
  </si>
  <si>
    <t>Ondřej</t>
  </si>
  <si>
    <t>Trnka</t>
  </si>
  <si>
    <t>Dita</t>
  </si>
  <si>
    <t>Větrovcová</t>
  </si>
  <si>
    <t>Lukáš</t>
  </si>
  <si>
    <t>Winkler</t>
  </si>
  <si>
    <t>David</t>
  </si>
  <si>
    <t>Prudek</t>
  </si>
  <si>
    <t>Brichta</t>
  </si>
  <si>
    <t>nezkušený pozorovatel</t>
  </si>
  <si>
    <t>Neodeslaná pozorování</t>
  </si>
  <si>
    <t>Tomáš</t>
  </si>
  <si>
    <t>Nejdl</t>
  </si>
  <si>
    <t>Jan</t>
  </si>
  <si>
    <t>Celkem včetně neodeslaných dat</t>
  </si>
  <si>
    <t>Šemora</t>
  </si>
  <si>
    <t>Krš</t>
  </si>
  <si>
    <t>Suchý</t>
  </si>
  <si>
    <t>Matěj</t>
  </si>
  <si>
    <t>Otýs</t>
  </si>
  <si>
    <t>Michal</t>
  </si>
  <si>
    <t>Bareš</t>
  </si>
  <si>
    <t>Rottenborn</t>
  </si>
  <si>
    <t>Polák</t>
  </si>
  <si>
    <t>Pekárek</t>
  </si>
  <si>
    <t>Lumír</t>
  </si>
  <si>
    <t>Honzík</t>
  </si>
  <si>
    <t>Adam</t>
  </si>
  <si>
    <t>Pazderka</t>
  </si>
  <si>
    <t>Roman</t>
  </si>
  <si>
    <t>Čečil</t>
  </si>
  <si>
    <t>Vojtěch</t>
  </si>
  <si>
    <t>Ježek</t>
  </si>
  <si>
    <t>Do Duc</t>
  </si>
  <si>
    <t>Huy</t>
  </si>
  <si>
    <t>Krištof</t>
  </si>
  <si>
    <t>příliš málo meteorů</t>
  </si>
  <si>
    <t>krátké intervaly</t>
  </si>
  <si>
    <t>meteory bez rojové příslušnosti</t>
  </si>
  <si>
    <t>meteor bez rojové příslušnosti</t>
  </si>
  <si>
    <t>krátký interval</t>
  </si>
  <si>
    <t>krátké intervaly, nekvalitní data</t>
  </si>
  <si>
    <t xml:space="preserve"> krátké intervaly, nekvalitní data</t>
  </si>
  <si>
    <t>Stav k 14. 9. 2015</t>
  </si>
  <si>
    <t>Důvod(y)</t>
  </si>
  <si>
    <t>Pozorování meteorů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</si>
</sst>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min&quot;"/>
    <numFmt numFmtId="165" formatCode="0,000&quot; min&quot;"/>
    <numFmt numFmtId="166" formatCode="###&quot; min&quot;"/>
    <numFmt numFmtId="167" formatCode="#,###&quot; min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7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67" fontId="7" fillId="0" borderId="9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7" fontId="8" fillId="2" borderId="8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7" fillId="0" borderId="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2.85546875" bestFit="1" customWidth="1"/>
    <col min="5" max="5" width="6.28515625" style="1" customWidth="1"/>
    <col min="6" max="6" width="12.28515625" style="1" bestFit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2.85546875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15.5703125" customWidth="1"/>
  </cols>
  <sheetData>
    <row r="1" spans="2:17" ht="12.75" customHeight="1" x14ac:dyDescent="0.2"/>
    <row r="2" spans="2:17" s="2" customFormat="1" ht="26.25" x14ac:dyDescent="0.2">
      <c r="B2" s="124" t="s">
        <v>64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2:17" s="2" customFormat="1" ht="17.25" customHeight="1" x14ac:dyDescent="0.2">
      <c r="B3" s="16"/>
      <c r="C3" s="17"/>
      <c r="D3" s="17"/>
      <c r="E3" s="17"/>
      <c r="F3" s="17"/>
      <c r="G3" s="17"/>
    </row>
    <row r="4" spans="2:17" s="8" customFormat="1" ht="18" x14ac:dyDescent="0.2">
      <c r="B4" s="18" t="s">
        <v>17</v>
      </c>
      <c r="C4" s="18"/>
      <c r="D4" s="18"/>
      <c r="E4" s="18"/>
      <c r="F4" s="18"/>
      <c r="G4" s="18"/>
      <c r="I4" s="114" t="s">
        <v>14</v>
      </c>
      <c r="J4" s="114"/>
      <c r="K4" s="114"/>
      <c r="L4" s="114"/>
      <c r="M4" s="114"/>
      <c r="N4" s="114"/>
    </row>
    <row r="5" spans="2:17" s="2" customFormat="1" ht="12.75" customHeight="1" thickBot="1" x14ac:dyDescent="0.25">
      <c r="B5" s="16"/>
      <c r="C5" s="17"/>
      <c r="D5" s="17"/>
      <c r="E5" s="17"/>
      <c r="F5" s="17"/>
      <c r="G5" s="17"/>
      <c r="L5" s="19"/>
      <c r="M5" s="19"/>
      <c r="N5" s="19"/>
    </row>
    <row r="6" spans="2:17" s="2" customFormat="1" ht="15.75" customHeight="1" thickBot="1" x14ac:dyDescent="0.25">
      <c r="B6" s="20" t="s">
        <v>0</v>
      </c>
      <c r="C6" s="21" t="s">
        <v>1</v>
      </c>
      <c r="D6" s="22"/>
      <c r="E6" s="23" t="s">
        <v>2</v>
      </c>
      <c r="F6" s="23" t="s">
        <v>3</v>
      </c>
      <c r="G6" s="24" t="s">
        <v>4</v>
      </c>
      <c r="I6" s="20" t="s">
        <v>0</v>
      </c>
      <c r="J6" s="21" t="s">
        <v>15</v>
      </c>
      <c r="K6" s="22"/>
      <c r="L6" s="43" t="s">
        <v>2</v>
      </c>
      <c r="M6" s="43" t="s">
        <v>3</v>
      </c>
      <c r="N6" s="24" t="s">
        <v>16</v>
      </c>
    </row>
    <row r="7" spans="2:17" s="2" customFormat="1" ht="15.75" customHeight="1" x14ac:dyDescent="0.2">
      <c r="B7" s="25">
        <v>1</v>
      </c>
      <c r="C7" s="73" t="s">
        <v>5</v>
      </c>
      <c r="D7" s="74" t="s">
        <v>6</v>
      </c>
      <c r="E7" s="75">
        <v>8</v>
      </c>
      <c r="F7" s="76">
        <v>1255</v>
      </c>
      <c r="G7" s="77">
        <v>378</v>
      </c>
      <c r="I7" s="53">
        <v>1</v>
      </c>
      <c r="J7" s="54" t="s">
        <v>21</v>
      </c>
      <c r="K7" s="55" t="s">
        <v>22</v>
      </c>
      <c r="L7" s="56">
        <v>8</v>
      </c>
      <c r="M7" s="57">
        <v>1060</v>
      </c>
      <c r="N7" s="58">
        <v>871</v>
      </c>
    </row>
    <row r="8" spans="2:17" s="2" customFormat="1" ht="15.75" customHeight="1" x14ac:dyDescent="0.2">
      <c r="B8" s="26">
        <v>2</v>
      </c>
      <c r="C8" s="78" t="s">
        <v>23</v>
      </c>
      <c r="D8" s="79" t="s">
        <v>24</v>
      </c>
      <c r="E8" s="80">
        <v>6</v>
      </c>
      <c r="F8" s="146">
        <v>1150</v>
      </c>
      <c r="G8" s="82">
        <v>500</v>
      </c>
      <c r="I8" s="52">
        <v>2</v>
      </c>
      <c r="J8" s="27" t="s">
        <v>19</v>
      </c>
      <c r="K8" s="48" t="s">
        <v>27</v>
      </c>
      <c r="L8" s="49">
        <v>2</v>
      </c>
      <c r="M8" s="28">
        <v>365</v>
      </c>
      <c r="N8" s="29">
        <v>615</v>
      </c>
    </row>
    <row r="9" spans="2:17" s="2" customFormat="1" ht="15.75" customHeight="1" x14ac:dyDescent="0.2">
      <c r="B9" s="30">
        <v>3</v>
      </c>
      <c r="C9" s="78" t="s">
        <v>37</v>
      </c>
      <c r="D9" s="79" t="s">
        <v>38</v>
      </c>
      <c r="E9" s="80">
        <v>4</v>
      </c>
      <c r="F9" s="81">
        <v>615</v>
      </c>
      <c r="G9" s="82">
        <v>265</v>
      </c>
      <c r="I9" s="52">
        <v>3</v>
      </c>
      <c r="J9" s="51" t="s">
        <v>18</v>
      </c>
      <c r="K9" s="45" t="s">
        <v>36</v>
      </c>
      <c r="L9" s="46">
        <v>2</v>
      </c>
      <c r="M9" s="47">
        <v>332</v>
      </c>
      <c r="N9" s="50">
        <v>615</v>
      </c>
    </row>
    <row r="10" spans="2:17" s="2" customFormat="1" ht="15.75" customHeight="1" x14ac:dyDescent="0.2">
      <c r="B10" s="31">
        <v>4</v>
      </c>
      <c r="C10" s="78" t="s">
        <v>10</v>
      </c>
      <c r="D10" s="79" t="s">
        <v>11</v>
      </c>
      <c r="E10" s="80">
        <v>4</v>
      </c>
      <c r="F10" s="81">
        <v>465</v>
      </c>
      <c r="G10" s="82">
        <v>137</v>
      </c>
      <c r="I10" s="52">
        <v>4</v>
      </c>
      <c r="J10" s="51" t="s">
        <v>37</v>
      </c>
      <c r="K10" s="45" t="s">
        <v>38</v>
      </c>
      <c r="L10" s="46">
        <v>1</v>
      </c>
      <c r="M10" s="47">
        <v>215</v>
      </c>
      <c r="N10" s="50">
        <v>137</v>
      </c>
    </row>
    <row r="11" spans="2:17" s="2" customFormat="1" ht="15.75" customHeight="1" x14ac:dyDescent="0.2">
      <c r="B11" s="30">
        <v>5</v>
      </c>
      <c r="C11" s="78" t="s">
        <v>25</v>
      </c>
      <c r="D11" s="79" t="s">
        <v>26</v>
      </c>
      <c r="E11" s="80">
        <v>3</v>
      </c>
      <c r="F11" s="81">
        <v>462</v>
      </c>
      <c r="G11" s="82">
        <v>163</v>
      </c>
      <c r="I11" s="52">
        <v>5</v>
      </c>
      <c r="J11" s="51" t="s">
        <v>30</v>
      </c>
      <c r="K11" s="45" t="s">
        <v>31</v>
      </c>
      <c r="L11" s="46">
        <v>1</v>
      </c>
      <c r="M11" s="47">
        <v>170</v>
      </c>
      <c r="N11" s="50">
        <v>51</v>
      </c>
    </row>
    <row r="12" spans="2:17" s="2" customFormat="1" ht="15.75" customHeight="1" x14ac:dyDescent="0.2">
      <c r="B12" s="30">
        <v>6</v>
      </c>
      <c r="C12" s="78" t="s">
        <v>32</v>
      </c>
      <c r="D12" s="79" t="s">
        <v>34</v>
      </c>
      <c r="E12" s="80">
        <v>3</v>
      </c>
      <c r="F12" s="81">
        <v>444</v>
      </c>
      <c r="G12" s="82">
        <v>92</v>
      </c>
      <c r="I12" s="52">
        <v>6</v>
      </c>
      <c r="J12" s="51" t="s">
        <v>39</v>
      </c>
      <c r="K12" s="45" t="s">
        <v>40</v>
      </c>
      <c r="L12" s="46">
        <v>1</v>
      </c>
      <c r="M12" s="47">
        <v>135</v>
      </c>
      <c r="N12" s="50">
        <v>199</v>
      </c>
    </row>
    <row r="13" spans="2:17" s="2" customFormat="1" ht="15.75" customHeight="1" x14ac:dyDescent="0.2">
      <c r="B13" s="30">
        <v>7</v>
      </c>
      <c r="C13" s="78" t="s">
        <v>30</v>
      </c>
      <c r="D13" s="79" t="s">
        <v>43</v>
      </c>
      <c r="E13" s="80">
        <v>3</v>
      </c>
      <c r="F13" s="81">
        <v>400</v>
      </c>
      <c r="G13" s="82">
        <v>99</v>
      </c>
      <c r="I13" s="52">
        <v>7</v>
      </c>
      <c r="J13" s="51" t="s">
        <v>39</v>
      </c>
      <c r="K13" s="45" t="s">
        <v>41</v>
      </c>
      <c r="L13" s="46">
        <v>1</v>
      </c>
      <c r="M13" s="47">
        <v>115</v>
      </c>
      <c r="N13" s="50">
        <v>289</v>
      </c>
    </row>
    <row r="14" spans="2:17" s="2" customFormat="1" ht="15.75" customHeight="1" x14ac:dyDescent="0.2">
      <c r="B14" s="30">
        <v>8</v>
      </c>
      <c r="C14" s="78" t="s">
        <v>44</v>
      </c>
      <c r="D14" s="79" t="s">
        <v>45</v>
      </c>
      <c r="E14" s="80">
        <v>2</v>
      </c>
      <c r="F14" s="81">
        <v>320</v>
      </c>
      <c r="G14" s="82">
        <v>136</v>
      </c>
      <c r="I14" s="52">
        <v>8</v>
      </c>
      <c r="J14" s="51" t="s">
        <v>25</v>
      </c>
      <c r="K14" s="45" t="s">
        <v>26</v>
      </c>
      <c r="L14" s="46">
        <v>1</v>
      </c>
      <c r="M14" s="47">
        <v>50</v>
      </c>
      <c r="N14" s="50">
        <v>42</v>
      </c>
    </row>
    <row r="15" spans="2:17" s="2" customFormat="1" ht="15.75" customHeight="1" thickBot="1" x14ac:dyDescent="0.25">
      <c r="B15" s="31">
        <v>9</v>
      </c>
      <c r="C15" s="83" t="s">
        <v>46</v>
      </c>
      <c r="D15" s="84" t="s">
        <v>47</v>
      </c>
      <c r="E15" s="85">
        <v>3</v>
      </c>
      <c r="F15" s="86">
        <v>319</v>
      </c>
      <c r="G15" s="87">
        <v>145</v>
      </c>
      <c r="I15" s="59">
        <v>9</v>
      </c>
      <c r="J15" s="42" t="s">
        <v>8</v>
      </c>
      <c r="K15" s="60" t="s">
        <v>42</v>
      </c>
      <c r="L15" s="61">
        <v>1</v>
      </c>
      <c r="M15" s="41">
        <v>30</v>
      </c>
      <c r="N15" s="40">
        <v>53</v>
      </c>
    </row>
    <row r="16" spans="2:17" s="2" customFormat="1" ht="15.75" customHeight="1" thickBot="1" x14ac:dyDescent="0.25">
      <c r="B16" s="31">
        <v>10</v>
      </c>
      <c r="C16" s="83" t="s">
        <v>12</v>
      </c>
      <c r="D16" s="84" t="s">
        <v>13</v>
      </c>
      <c r="E16" s="85">
        <v>2</v>
      </c>
      <c r="F16" s="86">
        <v>244</v>
      </c>
      <c r="G16" s="87">
        <v>88</v>
      </c>
      <c r="I16" s="20" t="s">
        <v>7</v>
      </c>
      <c r="J16" s="115" t="s">
        <v>9</v>
      </c>
      <c r="K16" s="116"/>
      <c r="L16" s="43">
        <f>SUM(L7:L15)</f>
        <v>18</v>
      </c>
      <c r="M16" s="36">
        <f>SUM(M7:M15)</f>
        <v>2472</v>
      </c>
      <c r="N16" s="35">
        <f>SUM(N7:N15)</f>
        <v>2872</v>
      </c>
      <c r="O16" s="9"/>
      <c r="P16" s="9"/>
    </row>
    <row r="17" spans="2:17" s="2" customFormat="1" ht="15.75" customHeight="1" x14ac:dyDescent="0.2">
      <c r="B17" s="31">
        <v>11</v>
      </c>
      <c r="C17" s="88" t="s">
        <v>19</v>
      </c>
      <c r="D17" s="89" t="s">
        <v>35</v>
      </c>
      <c r="E17" s="90">
        <v>3</v>
      </c>
      <c r="F17" s="91">
        <v>231</v>
      </c>
      <c r="G17" s="92">
        <v>69</v>
      </c>
      <c r="I17" s="32"/>
      <c r="J17" s="32"/>
      <c r="K17" s="32"/>
      <c r="L17" s="32"/>
      <c r="M17" s="33"/>
      <c r="N17" s="34"/>
      <c r="O17" s="9"/>
      <c r="P17" s="9"/>
    </row>
    <row r="18" spans="2:17" s="2" customFormat="1" ht="15.75" customHeight="1" x14ac:dyDescent="0.2">
      <c r="B18" s="31">
        <v>12</v>
      </c>
      <c r="C18" s="88" t="s">
        <v>8</v>
      </c>
      <c r="D18" s="89" t="s">
        <v>42</v>
      </c>
      <c r="E18" s="93">
        <v>1</v>
      </c>
      <c r="F18" s="91">
        <v>230</v>
      </c>
      <c r="G18" s="92">
        <v>122</v>
      </c>
      <c r="I18" s="32"/>
      <c r="J18" s="32"/>
      <c r="K18" s="32"/>
      <c r="L18" s="32"/>
      <c r="M18" s="33"/>
      <c r="N18" s="34"/>
      <c r="O18" s="9"/>
      <c r="P18" s="9"/>
    </row>
    <row r="19" spans="2:17" s="2" customFormat="1" ht="15.75" customHeight="1" x14ac:dyDescent="0.2">
      <c r="B19" s="31">
        <v>13</v>
      </c>
      <c r="C19" s="88" t="s">
        <v>39</v>
      </c>
      <c r="D19" s="89" t="s">
        <v>40</v>
      </c>
      <c r="E19" s="93">
        <v>1</v>
      </c>
      <c r="F19" s="91">
        <v>208</v>
      </c>
      <c r="G19" s="92">
        <v>108</v>
      </c>
      <c r="I19" s="114" t="s">
        <v>29</v>
      </c>
      <c r="J19" s="114"/>
      <c r="K19" s="114"/>
      <c r="L19" s="114"/>
      <c r="M19" s="114"/>
      <c r="N19" s="114"/>
      <c r="O19" s="114"/>
      <c r="P19" s="114"/>
      <c r="Q19" s="114"/>
    </row>
    <row r="20" spans="2:17" s="2" customFormat="1" ht="15.75" customHeight="1" thickBot="1" x14ac:dyDescent="0.25">
      <c r="B20" s="31">
        <v>14</v>
      </c>
      <c r="C20" s="88" t="s">
        <v>48</v>
      </c>
      <c r="D20" s="89" t="s">
        <v>49</v>
      </c>
      <c r="E20" s="93">
        <v>1</v>
      </c>
      <c r="F20" s="91">
        <v>190</v>
      </c>
      <c r="G20" s="92">
        <v>33</v>
      </c>
    </row>
    <row r="21" spans="2:17" s="2" customFormat="1" ht="15.75" customHeight="1" thickBot="1" x14ac:dyDescent="0.25">
      <c r="B21" s="31">
        <v>15</v>
      </c>
      <c r="C21" s="88" t="s">
        <v>19</v>
      </c>
      <c r="D21" s="89" t="s">
        <v>20</v>
      </c>
      <c r="E21" s="93">
        <v>1</v>
      </c>
      <c r="F21" s="91">
        <v>160</v>
      </c>
      <c r="G21" s="92">
        <v>93</v>
      </c>
      <c r="I21" s="62" t="s">
        <v>0</v>
      </c>
      <c r="J21" s="63" t="s">
        <v>1</v>
      </c>
      <c r="K21" s="64"/>
      <c r="L21" s="65" t="s">
        <v>2</v>
      </c>
      <c r="M21" s="65" t="s">
        <v>3</v>
      </c>
      <c r="N21" s="65" t="s">
        <v>4</v>
      </c>
      <c r="O21" s="125" t="s">
        <v>63</v>
      </c>
      <c r="P21" s="126"/>
      <c r="Q21" s="127"/>
    </row>
    <row r="22" spans="2:17" s="2" customFormat="1" ht="15.75" customHeight="1" x14ac:dyDescent="0.2">
      <c r="B22" s="31">
        <v>16</v>
      </c>
      <c r="C22" s="88" t="s">
        <v>50</v>
      </c>
      <c r="D22" s="89" t="s">
        <v>51</v>
      </c>
      <c r="E22" s="93">
        <v>1</v>
      </c>
      <c r="F22" s="91">
        <v>100</v>
      </c>
      <c r="G22" s="92">
        <v>25</v>
      </c>
      <c r="H22" s="9"/>
      <c r="I22" s="67">
        <v>1</v>
      </c>
      <c r="J22" s="95" t="s">
        <v>19</v>
      </c>
      <c r="K22" s="96" t="s">
        <v>35</v>
      </c>
      <c r="L22" s="97">
        <v>4</v>
      </c>
      <c r="M22" s="98">
        <v>210</v>
      </c>
      <c r="N22" s="99">
        <v>44</v>
      </c>
      <c r="O22" s="134" t="s">
        <v>60</v>
      </c>
      <c r="P22" s="134"/>
      <c r="Q22" s="135"/>
    </row>
    <row r="23" spans="2:17" s="2" customFormat="1" ht="15.75" customHeight="1" x14ac:dyDescent="0.2">
      <c r="B23" s="31">
        <v>17</v>
      </c>
      <c r="C23" s="88" t="s">
        <v>52</v>
      </c>
      <c r="D23" s="89" t="s">
        <v>53</v>
      </c>
      <c r="E23" s="93">
        <v>1</v>
      </c>
      <c r="F23" s="91">
        <v>86</v>
      </c>
      <c r="G23" s="92">
        <v>26</v>
      </c>
      <c r="H23" s="12"/>
      <c r="I23" s="68">
        <v>2</v>
      </c>
      <c r="J23" s="100" t="s">
        <v>30</v>
      </c>
      <c r="K23" s="101" t="s">
        <v>43</v>
      </c>
      <c r="L23" s="49">
        <v>1</v>
      </c>
      <c r="M23" s="28">
        <v>200</v>
      </c>
      <c r="N23" s="102">
        <v>131</v>
      </c>
      <c r="O23" s="136" t="s">
        <v>28</v>
      </c>
      <c r="P23" s="136"/>
      <c r="Q23" s="137"/>
    </row>
    <row r="24" spans="2:17" s="2" customFormat="1" ht="15.75" customHeight="1" thickBot="1" x14ac:dyDescent="0.25">
      <c r="B24" s="31">
        <v>18</v>
      </c>
      <c r="C24" s="88" t="s">
        <v>30</v>
      </c>
      <c r="D24" s="89" t="s">
        <v>31</v>
      </c>
      <c r="E24" s="93">
        <v>1</v>
      </c>
      <c r="F24" s="91">
        <v>22</v>
      </c>
      <c r="G24" s="92">
        <v>4</v>
      </c>
      <c r="H24" s="14"/>
      <c r="I24" s="68">
        <v>3</v>
      </c>
      <c r="J24" s="100" t="s">
        <v>54</v>
      </c>
      <c r="K24" s="101" t="s">
        <v>27</v>
      </c>
      <c r="L24" s="49">
        <v>3</v>
      </c>
      <c r="M24" s="28">
        <v>183</v>
      </c>
      <c r="N24" s="102">
        <v>40</v>
      </c>
      <c r="O24" s="136" t="s">
        <v>61</v>
      </c>
      <c r="P24" s="136"/>
      <c r="Q24" s="137"/>
    </row>
    <row r="25" spans="2:17" s="2" customFormat="1" ht="15.75" customHeight="1" thickBot="1" x14ac:dyDescent="0.25">
      <c r="B25" s="20" t="s">
        <v>7</v>
      </c>
      <c r="C25" s="115" t="s">
        <v>9</v>
      </c>
      <c r="D25" s="116"/>
      <c r="E25" s="44">
        <f>SUM(E7:E24)</f>
        <v>48</v>
      </c>
      <c r="F25" s="94">
        <f>SUM(F7:F24)</f>
        <v>6901</v>
      </c>
      <c r="G25" s="35">
        <f>SUM(G7:G24)</f>
        <v>2483</v>
      </c>
      <c r="H25" s="12"/>
      <c r="I25" s="68">
        <v>4</v>
      </c>
      <c r="J25" s="100" t="s">
        <v>32</v>
      </c>
      <c r="K25" s="101" t="s">
        <v>34</v>
      </c>
      <c r="L25" s="49">
        <v>1</v>
      </c>
      <c r="M25" s="28">
        <v>155</v>
      </c>
      <c r="N25" s="102">
        <v>25</v>
      </c>
      <c r="O25" s="136" t="s">
        <v>28</v>
      </c>
      <c r="P25" s="136"/>
      <c r="Q25" s="137"/>
    </row>
    <row r="26" spans="2:17" s="2" customFormat="1" ht="15.75" customHeight="1" x14ac:dyDescent="0.2">
      <c r="B26" s="3"/>
      <c r="C26" s="4"/>
      <c r="D26" s="5"/>
      <c r="E26" s="6"/>
      <c r="F26" s="7"/>
      <c r="G26" s="6"/>
      <c r="H26" s="12"/>
      <c r="I26" s="68">
        <v>5</v>
      </c>
      <c r="J26" s="100" t="s">
        <v>50</v>
      </c>
      <c r="K26" s="101" t="s">
        <v>51</v>
      </c>
      <c r="L26" s="49">
        <v>3</v>
      </c>
      <c r="M26" s="28">
        <v>152</v>
      </c>
      <c r="N26" s="102">
        <v>64</v>
      </c>
      <c r="O26" s="136" t="s">
        <v>60</v>
      </c>
      <c r="P26" s="136"/>
      <c r="Q26" s="137"/>
    </row>
    <row r="27" spans="2:17" s="2" customFormat="1" ht="15.75" customHeight="1" x14ac:dyDescent="0.2">
      <c r="B27" s="3"/>
      <c r="C27" s="4"/>
      <c r="D27" s="5"/>
      <c r="E27" s="6"/>
      <c r="F27" s="7"/>
      <c r="G27" s="6"/>
      <c r="H27" s="12"/>
      <c r="I27" s="68">
        <v>6</v>
      </c>
      <c r="J27" s="100" t="s">
        <v>46</v>
      </c>
      <c r="K27" s="101" t="s">
        <v>47</v>
      </c>
      <c r="L27" s="49">
        <v>1</v>
      </c>
      <c r="M27" s="28">
        <v>110</v>
      </c>
      <c r="N27" s="102">
        <v>47</v>
      </c>
      <c r="O27" s="118" t="s">
        <v>28</v>
      </c>
      <c r="P27" s="119"/>
      <c r="Q27" s="120"/>
    </row>
    <row r="28" spans="2:17" s="2" customFormat="1" ht="15.75" customHeight="1" x14ac:dyDescent="0.2">
      <c r="B28" s="144"/>
      <c r="C28" s="145"/>
      <c r="D28" s="145"/>
      <c r="E28" s="145"/>
      <c r="F28" s="145"/>
      <c r="G28" s="145"/>
      <c r="H28" s="12"/>
      <c r="I28" s="68">
        <v>7</v>
      </c>
      <c r="J28" s="100" t="s">
        <v>19</v>
      </c>
      <c r="K28" s="101" t="s">
        <v>27</v>
      </c>
      <c r="L28" s="49">
        <v>1</v>
      </c>
      <c r="M28" s="28">
        <v>100</v>
      </c>
      <c r="N28" s="102">
        <v>16</v>
      </c>
      <c r="O28" s="118" t="s">
        <v>28</v>
      </c>
      <c r="P28" s="119"/>
      <c r="Q28" s="120"/>
    </row>
    <row r="29" spans="2:17" s="15" customFormat="1" ht="15.75" customHeight="1" x14ac:dyDescent="0.2">
      <c r="B29" s="117" t="s">
        <v>33</v>
      </c>
      <c r="C29" s="117"/>
      <c r="D29" s="117"/>
      <c r="E29" s="117"/>
      <c r="F29" s="117"/>
      <c r="G29" s="117"/>
      <c r="H29" s="12"/>
      <c r="I29" s="68">
        <v>8</v>
      </c>
      <c r="J29" s="100" t="s">
        <v>21</v>
      </c>
      <c r="K29" s="101" t="s">
        <v>22</v>
      </c>
      <c r="L29" s="49">
        <v>1</v>
      </c>
      <c r="M29" s="28">
        <v>61</v>
      </c>
      <c r="N29" s="102">
        <v>1</v>
      </c>
      <c r="O29" s="118" t="s">
        <v>55</v>
      </c>
      <c r="P29" s="119"/>
      <c r="Q29" s="120"/>
    </row>
    <row r="30" spans="2:17" s="2" customFormat="1" ht="15.75" customHeight="1" thickBot="1" x14ac:dyDescent="0.25">
      <c r="B30" s="13"/>
      <c r="C30" s="13"/>
      <c r="D30" s="13"/>
      <c r="E30" s="13"/>
      <c r="F30" s="13"/>
      <c r="G30" s="13"/>
      <c r="H30" s="12"/>
      <c r="I30" s="68">
        <v>9</v>
      </c>
      <c r="J30" s="100" t="s">
        <v>19</v>
      </c>
      <c r="K30" s="101" t="s">
        <v>20</v>
      </c>
      <c r="L30" s="49">
        <v>1</v>
      </c>
      <c r="M30" s="28">
        <v>33</v>
      </c>
      <c r="N30" s="102">
        <v>9</v>
      </c>
      <c r="O30" s="118" t="s">
        <v>56</v>
      </c>
      <c r="P30" s="119"/>
      <c r="Q30" s="120"/>
    </row>
    <row r="31" spans="2:17" s="2" customFormat="1" ht="15.75" customHeight="1" thickBot="1" x14ac:dyDescent="0.25">
      <c r="B31" s="129"/>
      <c r="C31" s="130"/>
      <c r="D31" s="131"/>
      <c r="E31" s="39" t="s">
        <v>2</v>
      </c>
      <c r="F31" s="37" t="s">
        <v>3</v>
      </c>
      <c r="G31" s="38" t="s">
        <v>4</v>
      </c>
      <c r="H31" s="12"/>
      <c r="I31" s="68">
        <v>10</v>
      </c>
      <c r="J31" s="100" t="s">
        <v>52</v>
      </c>
      <c r="K31" s="101" t="s">
        <v>53</v>
      </c>
      <c r="L31" s="49">
        <v>1</v>
      </c>
      <c r="M31" s="28">
        <v>18</v>
      </c>
      <c r="N31" s="102">
        <v>5</v>
      </c>
      <c r="O31" s="118" t="s">
        <v>59</v>
      </c>
      <c r="P31" s="119"/>
      <c r="Q31" s="120"/>
    </row>
    <row r="32" spans="2:17" s="2" customFormat="1" ht="16.5" thickBot="1" x14ac:dyDescent="0.25">
      <c r="B32" s="141" t="s">
        <v>9</v>
      </c>
      <c r="C32" s="142"/>
      <c r="D32" s="143"/>
      <c r="E32" s="111">
        <f>E25+L34</f>
        <v>68</v>
      </c>
      <c r="F32" s="112">
        <f>F25+M34</f>
        <v>8123</v>
      </c>
      <c r="G32" s="113">
        <f>G25+N34</f>
        <v>2872</v>
      </c>
      <c r="H32" s="12"/>
      <c r="I32" s="68">
        <v>11</v>
      </c>
      <c r="J32" s="100" t="s">
        <v>44</v>
      </c>
      <c r="K32" s="101" t="s">
        <v>45</v>
      </c>
      <c r="L32" s="49">
        <v>2</v>
      </c>
      <c r="M32" s="28"/>
      <c r="N32" s="102">
        <v>6</v>
      </c>
      <c r="O32" s="118" t="s">
        <v>57</v>
      </c>
      <c r="P32" s="119"/>
      <c r="Q32" s="120"/>
    </row>
    <row r="33" spans="2:17" s="2" customFormat="1" ht="16.5" thickBot="1" x14ac:dyDescent="0.25">
      <c r="B33" s="3"/>
      <c r="C33" s="3"/>
      <c r="D33" s="3"/>
      <c r="E33" s="70"/>
      <c r="F33" s="71"/>
      <c r="G33" s="72"/>
      <c r="H33" s="12"/>
      <c r="I33" s="69">
        <v>12</v>
      </c>
      <c r="J33" s="103" t="s">
        <v>12</v>
      </c>
      <c r="K33" s="104" t="s">
        <v>13</v>
      </c>
      <c r="L33" s="105">
        <v>1</v>
      </c>
      <c r="M33" s="106"/>
      <c r="N33" s="107">
        <v>1</v>
      </c>
      <c r="O33" s="121" t="s">
        <v>58</v>
      </c>
      <c r="P33" s="122"/>
      <c r="Q33" s="123"/>
    </row>
    <row r="34" spans="2:17" s="2" customFormat="1" ht="16.5" thickBot="1" x14ac:dyDescent="0.25">
      <c r="B34" s="3"/>
      <c r="C34" s="3"/>
      <c r="D34" s="3"/>
      <c r="E34" s="70"/>
      <c r="F34" s="71"/>
      <c r="G34" s="72"/>
      <c r="H34" s="12"/>
      <c r="I34" s="66" t="s">
        <v>7</v>
      </c>
      <c r="J34" s="132" t="s">
        <v>9</v>
      </c>
      <c r="K34" s="133"/>
      <c r="L34" s="108">
        <f>SUM(L22:L33)</f>
        <v>20</v>
      </c>
      <c r="M34" s="109">
        <f>SUM(M22:M33)</f>
        <v>1222</v>
      </c>
      <c r="N34" s="110">
        <f>SUM(N22:N33)</f>
        <v>389</v>
      </c>
      <c r="O34" s="138" t="s">
        <v>7</v>
      </c>
      <c r="P34" s="139"/>
      <c r="Q34" s="140"/>
    </row>
    <row r="35" spans="2:17" ht="15.75" x14ac:dyDescent="0.2">
      <c r="B35" s="3"/>
      <c r="C35" s="3"/>
      <c r="D35" s="3"/>
      <c r="E35" s="70"/>
      <c r="F35" s="71"/>
      <c r="G35" s="72"/>
      <c r="H35" s="12"/>
      <c r="I35" s="3"/>
      <c r="J35" s="3"/>
      <c r="K35" s="3"/>
      <c r="L35" s="32"/>
      <c r="M35" s="33"/>
      <c r="N35" s="34"/>
      <c r="O35" s="34"/>
      <c r="P35" s="34"/>
      <c r="Q35" s="34"/>
    </row>
    <row r="36" spans="2:17" ht="15.75" x14ac:dyDescent="0.2">
      <c r="B36" s="2"/>
      <c r="C36" s="2"/>
      <c r="D36" s="2"/>
      <c r="E36" s="19"/>
      <c r="F36" s="19"/>
      <c r="G36" s="32"/>
      <c r="H36" s="11"/>
      <c r="I36" s="3"/>
      <c r="J36" s="3"/>
      <c r="K36" s="3"/>
      <c r="L36" s="32"/>
      <c r="M36" s="33"/>
      <c r="N36" s="34"/>
      <c r="O36" s="34"/>
      <c r="P36" s="34"/>
      <c r="Q36" s="34"/>
    </row>
    <row r="37" spans="2:17" ht="15" x14ac:dyDescent="0.2">
      <c r="B37" s="128" t="s">
        <v>62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2:17" ht="15" x14ac:dyDescent="0.2">
      <c r="B38" s="2"/>
      <c r="C38" s="2"/>
      <c r="D38" s="2"/>
      <c r="E38" s="19"/>
      <c r="F38" s="19"/>
      <c r="G38" s="19"/>
      <c r="H38" s="11"/>
      <c r="I38" s="11"/>
      <c r="J38" s="11"/>
      <c r="K38" s="11"/>
      <c r="L38" s="11"/>
      <c r="M38" s="11"/>
      <c r="N38" s="9"/>
      <c r="O38" s="2"/>
      <c r="P38" s="2"/>
      <c r="Q38" s="2"/>
    </row>
    <row r="39" spans="2:17" x14ac:dyDescent="0.2">
      <c r="I39" s="10"/>
      <c r="J39" s="10"/>
      <c r="K39" s="10"/>
      <c r="L39" s="10"/>
      <c r="M39" s="10"/>
      <c r="N39" s="10"/>
    </row>
    <row r="40" spans="2:17" ht="15" x14ac:dyDescent="0.2">
      <c r="I40" s="11"/>
      <c r="J40" s="11"/>
      <c r="K40" s="11"/>
      <c r="L40" s="11"/>
      <c r="M40" s="11"/>
      <c r="N40" s="11"/>
    </row>
    <row r="41" spans="2:17" x14ac:dyDescent="0.2">
      <c r="I41" s="10"/>
      <c r="J41" s="10"/>
      <c r="K41" s="10"/>
      <c r="L41" s="10"/>
      <c r="M41" s="10"/>
      <c r="N41" s="10"/>
    </row>
    <row r="42" spans="2:17" ht="15" x14ac:dyDescent="0.2">
      <c r="I42" s="10"/>
      <c r="J42" s="10"/>
      <c r="K42" s="10"/>
      <c r="L42" s="10"/>
      <c r="M42" s="10"/>
      <c r="N42" s="11"/>
    </row>
    <row r="43" spans="2:17" x14ac:dyDescent="0.2">
      <c r="I43" s="10"/>
      <c r="J43" s="10"/>
      <c r="K43" s="10"/>
      <c r="L43" s="10"/>
      <c r="M43" s="10"/>
      <c r="N43" s="10"/>
    </row>
    <row r="44" spans="2:17" x14ac:dyDescent="0.2">
      <c r="I44" s="10"/>
      <c r="J44" s="10"/>
      <c r="K44" s="10"/>
      <c r="L44" s="10"/>
      <c r="M44" s="10"/>
      <c r="N44" s="10"/>
    </row>
    <row r="45" spans="2:17" x14ac:dyDescent="0.2">
      <c r="I45" s="10"/>
      <c r="J45" s="10"/>
      <c r="K45" s="10"/>
      <c r="L45" s="10"/>
      <c r="M45" s="10"/>
      <c r="N45" s="10"/>
    </row>
    <row r="46" spans="2:17" x14ac:dyDescent="0.2">
      <c r="I46" s="10"/>
      <c r="J46" s="10"/>
      <c r="K46" s="10"/>
      <c r="L46" s="10"/>
      <c r="M46" s="10"/>
      <c r="N46" s="10"/>
    </row>
    <row r="47" spans="2:17" x14ac:dyDescent="0.2">
      <c r="I47" s="10"/>
      <c r="J47" s="10"/>
      <c r="K47" s="10"/>
      <c r="L47" s="10"/>
      <c r="M47" s="10"/>
      <c r="N47" s="10"/>
    </row>
    <row r="48" spans="2:17" x14ac:dyDescent="0.2">
      <c r="I48" s="10"/>
      <c r="J48" s="10"/>
      <c r="K48" s="10"/>
      <c r="L48" s="10"/>
      <c r="M48" s="10"/>
      <c r="N48" s="10"/>
    </row>
    <row r="49" spans="9:14" x14ac:dyDescent="0.2">
      <c r="I49" s="10"/>
      <c r="J49" s="10"/>
      <c r="K49" s="10"/>
      <c r="L49" s="10"/>
      <c r="M49" s="10"/>
      <c r="N49" s="10"/>
    </row>
  </sheetData>
  <sortState ref="J7:N12">
    <sortCondition descending="1" ref="M7:M12"/>
  </sortState>
  <mergeCells count="25">
    <mergeCell ref="B2:Q2"/>
    <mergeCell ref="O21:Q21"/>
    <mergeCell ref="B37:Q37"/>
    <mergeCell ref="B31:D31"/>
    <mergeCell ref="J34:K34"/>
    <mergeCell ref="O22:Q22"/>
    <mergeCell ref="O23:Q23"/>
    <mergeCell ref="O24:Q24"/>
    <mergeCell ref="O25:Q25"/>
    <mergeCell ref="O26:Q26"/>
    <mergeCell ref="O34:Q34"/>
    <mergeCell ref="B32:D32"/>
    <mergeCell ref="B28:G28"/>
    <mergeCell ref="O27:Q27"/>
    <mergeCell ref="O30:Q30"/>
    <mergeCell ref="O31:Q31"/>
    <mergeCell ref="C25:D25"/>
    <mergeCell ref="O32:Q32"/>
    <mergeCell ref="O33:Q33"/>
    <mergeCell ref="I4:N4"/>
    <mergeCell ref="J16:K16"/>
    <mergeCell ref="B29:G29"/>
    <mergeCell ref="I19:Q19"/>
    <mergeCell ref="O28:Q28"/>
    <mergeCell ref="O29:Q29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2015-09-14T11:23:59Z</cp:lastPrinted>
  <dcterms:created xsi:type="dcterms:W3CDTF">1999-03-23T12:57:08Z</dcterms:created>
  <dcterms:modified xsi:type="dcterms:W3CDTF">2015-09-15T07:37:26Z</dcterms:modified>
</cp:coreProperties>
</file>