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krome\Dokumenty\Astro\Tabulky\"/>
    </mc:Choice>
  </mc:AlternateContent>
  <xr:revisionPtr revIDLastSave="0" documentId="13_ncr:1_{951D45E6-21E6-4434-B774-BDEEAA11C4CC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Pozor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N18" i="1" l="1"/>
  <c r="M18" i="1"/>
  <c r="L18" i="1"/>
  <c r="G32" i="1" l="1"/>
  <c r="F32" i="1"/>
  <c r="E32" i="1"/>
  <c r="G38" i="1" l="1"/>
  <c r="F38" i="1"/>
</calcChain>
</file>

<file path=xl/sharedStrings.xml><?xml version="1.0" encoding="utf-8"?>
<sst xmlns="http://schemas.openxmlformats.org/spreadsheetml/2006/main" count="144" uniqueCount="74">
  <si>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</si>
  <si>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</si>
  <si>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</si>
  <si>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</si>
  <si>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</si>
  <si>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</si>
  <si>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</si>
  <si>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</si>
  <si>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</si>
  <si>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</si>
  <si>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</si>
  <si>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</si>
  <si>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</si>
  <si>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</si>
  <si>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</si>
  <si>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</si>
  <si>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</si>
  <si>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</si>
  <si>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Důvod(y)</t>
  </si>
  <si>
    <t>Vojtěch</t>
  </si>
  <si>
    <t>Oliver</t>
  </si>
  <si>
    <t>Frank</t>
  </si>
  <si>
    <t>Hana</t>
  </si>
  <si>
    <t>Rottenbornová</t>
  </si>
  <si>
    <t>Martin</t>
  </si>
  <si>
    <t>Tran</t>
  </si>
  <si>
    <t>Dita</t>
  </si>
  <si>
    <t>Větrovcová</t>
  </si>
  <si>
    <t>Roman</t>
  </si>
  <si>
    <t>Čečil</t>
  </si>
  <si>
    <t>Jiří</t>
  </si>
  <si>
    <t>Janda</t>
  </si>
  <si>
    <t>Michal</t>
  </si>
  <si>
    <t>Polák</t>
  </si>
  <si>
    <t>Šimon</t>
  </si>
  <si>
    <t>Kovařík</t>
  </si>
  <si>
    <t>Kateřina</t>
  </si>
  <si>
    <t>Hauerová</t>
  </si>
  <si>
    <t>Anna</t>
  </si>
  <si>
    <t>Perdoková</t>
  </si>
  <si>
    <t>Jan</t>
  </si>
  <si>
    <t>Mocek</t>
  </si>
  <si>
    <t>Špulák</t>
  </si>
  <si>
    <t>Josef</t>
  </si>
  <si>
    <t>Doležal</t>
  </si>
  <si>
    <t>Lukáš</t>
  </si>
  <si>
    <t>Beneda</t>
  </si>
  <si>
    <t>Kostohryz</t>
  </si>
  <si>
    <t>Marek</t>
  </si>
  <si>
    <t>Cihla</t>
  </si>
  <si>
    <t>David</t>
  </si>
  <si>
    <t>Prudek</t>
  </si>
  <si>
    <t>Lumír</t>
  </si>
  <si>
    <t>Honzík</t>
  </si>
  <si>
    <t>usnul</t>
  </si>
  <si>
    <t>Damien</t>
  </si>
  <si>
    <t>Příbek</t>
  </si>
  <si>
    <t>Ondřej</t>
  </si>
  <si>
    <t>Trnka</t>
  </si>
  <si>
    <t>Rollingerová</t>
  </si>
  <si>
    <t>Minář</t>
  </si>
  <si>
    <t>Adamovský</t>
  </si>
  <si>
    <t>málo meteorů, nekvalitní data, asi usnul</t>
  </si>
  <si>
    <t>málo meteorů, asi usnul</t>
  </si>
  <si>
    <t>příliš nízká MHV</t>
  </si>
  <si>
    <t>první pozorování, nízká MHV, usnula</t>
  </si>
  <si>
    <t>interval bez meteorů (usnul?)</t>
  </si>
  <si>
    <t>interval bez meteorů (usnula?)</t>
  </si>
  <si>
    <t>krátké intervaly, málo meteorů, usnula</t>
  </si>
  <si>
    <t>Pozorování meteorů v roce 2021</t>
  </si>
  <si>
    <t>vysoká oblačnost</t>
  </si>
  <si>
    <t>usnula, vysoká oblačnost</t>
  </si>
  <si>
    <t>Winkler</t>
  </si>
  <si>
    <t>Stav k 4. 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</si>
</sst>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&quot; min&quot;"/>
    <numFmt numFmtId="165" formatCode="#,###&quot; min&quot;"/>
  </numFmts>
  <fonts count="10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65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1" fontId="6" fillId="0" borderId="40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9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25.42578125" customWidth="1"/>
  </cols>
  <sheetData>
    <row r="1" spans="2:17" ht="12.75" customHeight="1" x14ac:dyDescent="0.2"/>
    <row r="2" spans="2:17" s="2" customFormat="1" ht="26.25" x14ac:dyDescent="0.2">
      <c r="B2" s="129" t="s">
        <v>69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53" t="s">
        <v>12</v>
      </c>
      <c r="C4" s="53"/>
      <c r="D4" s="53"/>
      <c r="E4" s="53"/>
      <c r="F4" s="53"/>
      <c r="G4" s="53"/>
      <c r="I4" s="137" t="s">
        <v>9</v>
      </c>
      <c r="J4" s="137"/>
      <c r="K4" s="137"/>
      <c r="L4" s="137"/>
      <c r="M4" s="137"/>
      <c r="N4" s="137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38" t="s">
        <v>1</v>
      </c>
      <c r="D6" s="24"/>
      <c r="E6" s="61" t="s">
        <v>2</v>
      </c>
      <c r="F6" s="61" t="s">
        <v>3</v>
      </c>
      <c r="G6" s="62" t="s">
        <v>4</v>
      </c>
      <c r="I6" s="57" t="s">
        <v>0</v>
      </c>
      <c r="J6" s="38" t="s">
        <v>10</v>
      </c>
      <c r="K6" s="24"/>
      <c r="L6" s="25" t="s">
        <v>2</v>
      </c>
      <c r="M6" s="25" t="s">
        <v>3</v>
      </c>
      <c r="N6" s="39" t="s">
        <v>11</v>
      </c>
    </row>
    <row r="7" spans="2:17" s="2" customFormat="1" ht="15.75" customHeight="1" x14ac:dyDescent="0.2">
      <c r="B7" s="47">
        <v>1</v>
      </c>
      <c r="C7" s="26" t="s">
        <v>5</v>
      </c>
      <c r="D7" s="54" t="s">
        <v>6</v>
      </c>
      <c r="E7" s="70">
        <v>9</v>
      </c>
      <c r="F7" s="27">
        <v>1351</v>
      </c>
      <c r="G7" s="28">
        <v>528</v>
      </c>
      <c r="I7" s="79">
        <v>1</v>
      </c>
      <c r="J7" s="82" t="s">
        <v>24</v>
      </c>
      <c r="K7" s="83" t="s">
        <v>25</v>
      </c>
      <c r="L7" s="92">
        <v>5</v>
      </c>
      <c r="M7" s="40">
        <v>694</v>
      </c>
      <c r="N7" s="41">
        <v>950</v>
      </c>
    </row>
    <row r="8" spans="2:17" s="2" customFormat="1" ht="15.75" customHeight="1" x14ac:dyDescent="0.2">
      <c r="B8" s="66">
        <v>2</v>
      </c>
      <c r="C8" s="29" t="s">
        <v>55</v>
      </c>
      <c r="D8" s="46" t="s">
        <v>42</v>
      </c>
      <c r="E8" s="69">
        <v>7</v>
      </c>
      <c r="F8" s="36">
        <v>1109</v>
      </c>
      <c r="G8" s="30">
        <v>343</v>
      </c>
      <c r="I8" s="60">
        <v>2</v>
      </c>
      <c r="J8" s="84" t="s">
        <v>38</v>
      </c>
      <c r="K8" s="85" t="s">
        <v>39</v>
      </c>
      <c r="L8" s="93">
        <v>3</v>
      </c>
      <c r="M8" s="49">
        <v>515</v>
      </c>
      <c r="N8" s="50">
        <v>539</v>
      </c>
    </row>
    <row r="9" spans="2:17" s="2" customFormat="1" ht="15.75" customHeight="1" x14ac:dyDescent="0.2">
      <c r="B9" s="48">
        <v>3</v>
      </c>
      <c r="C9" s="29" t="s">
        <v>28</v>
      </c>
      <c r="D9" s="46" t="s">
        <v>29</v>
      </c>
      <c r="E9" s="69">
        <v>7</v>
      </c>
      <c r="F9" s="36">
        <v>947</v>
      </c>
      <c r="G9" s="30">
        <v>230</v>
      </c>
      <c r="I9" s="60">
        <v>3</v>
      </c>
      <c r="J9" s="84" t="s">
        <v>22</v>
      </c>
      <c r="K9" s="85" t="s">
        <v>23</v>
      </c>
      <c r="L9" s="93">
        <v>6</v>
      </c>
      <c r="M9" s="49">
        <v>449</v>
      </c>
      <c r="N9" s="50">
        <v>386</v>
      </c>
    </row>
    <row r="10" spans="2:17" s="2" customFormat="1" ht="15.75" customHeight="1" x14ac:dyDescent="0.2">
      <c r="B10" s="67">
        <v>4</v>
      </c>
      <c r="C10" s="29" t="s">
        <v>26</v>
      </c>
      <c r="D10" s="46" t="s">
        <v>27</v>
      </c>
      <c r="E10" s="69">
        <v>7</v>
      </c>
      <c r="F10" s="36">
        <v>727</v>
      </c>
      <c r="G10" s="30">
        <v>144</v>
      </c>
      <c r="I10" s="60">
        <v>4</v>
      </c>
      <c r="J10" s="84" t="s">
        <v>19</v>
      </c>
      <c r="K10" s="85" t="s">
        <v>31</v>
      </c>
      <c r="L10" s="93">
        <v>3</v>
      </c>
      <c r="M10" s="49">
        <v>426</v>
      </c>
      <c r="N10" s="50">
        <v>551</v>
      </c>
    </row>
    <row r="11" spans="2:17" s="2" customFormat="1" ht="15.75" customHeight="1" x14ac:dyDescent="0.2">
      <c r="B11" s="48">
        <v>5</v>
      </c>
      <c r="C11" s="29" t="s">
        <v>20</v>
      </c>
      <c r="D11" s="46" t="s">
        <v>21</v>
      </c>
      <c r="E11" s="69">
        <v>6</v>
      </c>
      <c r="F11" s="36">
        <v>719</v>
      </c>
      <c r="G11" s="30">
        <v>193</v>
      </c>
      <c r="I11" s="60">
        <v>5</v>
      </c>
      <c r="J11" s="84" t="s">
        <v>43</v>
      </c>
      <c r="K11" s="85" t="s">
        <v>44</v>
      </c>
      <c r="L11" s="93">
        <v>2</v>
      </c>
      <c r="M11" s="49">
        <v>318</v>
      </c>
      <c r="N11" s="50">
        <v>534</v>
      </c>
    </row>
    <row r="12" spans="2:17" s="2" customFormat="1" ht="15.75" customHeight="1" x14ac:dyDescent="0.2">
      <c r="B12" s="48">
        <v>6</v>
      </c>
      <c r="C12" s="29" t="s">
        <v>22</v>
      </c>
      <c r="D12" s="46" t="s">
        <v>23</v>
      </c>
      <c r="E12" s="69">
        <v>4</v>
      </c>
      <c r="F12" s="36">
        <v>692</v>
      </c>
      <c r="G12" s="30">
        <v>299</v>
      </c>
      <c r="I12" s="60">
        <v>6</v>
      </c>
      <c r="J12" s="86" t="s">
        <v>40</v>
      </c>
      <c r="K12" s="87" t="s">
        <v>41</v>
      </c>
      <c r="L12" s="94">
        <v>1</v>
      </c>
      <c r="M12" s="18">
        <v>135</v>
      </c>
      <c r="N12" s="91">
        <v>124</v>
      </c>
      <c r="O12" s="7"/>
      <c r="P12" s="7"/>
    </row>
    <row r="13" spans="2:17" s="2" customFormat="1" ht="15.75" customHeight="1" x14ac:dyDescent="0.2">
      <c r="B13" s="48">
        <v>7</v>
      </c>
      <c r="C13" s="29" t="s">
        <v>43</v>
      </c>
      <c r="D13" s="46" t="s">
        <v>44</v>
      </c>
      <c r="E13" s="69">
        <v>6</v>
      </c>
      <c r="F13" s="36">
        <v>577</v>
      </c>
      <c r="G13" s="30">
        <v>82</v>
      </c>
      <c r="I13" s="80">
        <v>7</v>
      </c>
      <c r="J13" s="88" t="s">
        <v>45</v>
      </c>
      <c r="K13" s="46" t="s">
        <v>46</v>
      </c>
      <c r="L13" s="95">
        <v>1</v>
      </c>
      <c r="M13" s="36">
        <v>95</v>
      </c>
      <c r="N13" s="30">
        <v>172</v>
      </c>
      <c r="O13" s="7"/>
      <c r="P13" s="7"/>
    </row>
    <row r="14" spans="2:17" s="2" customFormat="1" ht="15.75" customHeight="1" x14ac:dyDescent="0.2">
      <c r="B14" s="48">
        <v>8</v>
      </c>
      <c r="C14" s="29" t="s">
        <v>38</v>
      </c>
      <c r="D14" s="46" t="s">
        <v>39</v>
      </c>
      <c r="E14" s="69">
        <v>4</v>
      </c>
      <c r="F14" s="36">
        <v>451</v>
      </c>
      <c r="G14" s="30">
        <v>102</v>
      </c>
      <c r="I14" s="80">
        <v>8</v>
      </c>
      <c r="J14" s="88" t="s">
        <v>20</v>
      </c>
      <c r="K14" s="46" t="s">
        <v>21</v>
      </c>
      <c r="L14" s="95">
        <v>1</v>
      </c>
      <c r="M14" s="36">
        <v>70</v>
      </c>
      <c r="N14" s="30">
        <v>133</v>
      </c>
      <c r="O14" s="7"/>
      <c r="P14" s="7"/>
    </row>
    <row r="15" spans="2:17" s="2" customFormat="1" ht="15.75" customHeight="1" x14ac:dyDescent="0.2">
      <c r="B15" s="67">
        <v>9</v>
      </c>
      <c r="C15" s="29" t="s">
        <v>32</v>
      </c>
      <c r="D15" s="46" t="s">
        <v>47</v>
      </c>
      <c r="E15" s="69">
        <v>4</v>
      </c>
      <c r="F15" s="36">
        <v>443</v>
      </c>
      <c r="G15" s="30">
        <v>125</v>
      </c>
      <c r="I15" s="80">
        <v>9</v>
      </c>
      <c r="J15" s="88" t="s">
        <v>30</v>
      </c>
      <c r="K15" s="46" t="s">
        <v>56</v>
      </c>
      <c r="L15" s="95">
        <v>1</v>
      </c>
      <c r="M15" s="36">
        <v>68</v>
      </c>
      <c r="N15" s="30">
        <v>24</v>
      </c>
      <c r="O15" s="7"/>
      <c r="P15" s="7"/>
    </row>
    <row r="16" spans="2:17" s="2" customFormat="1" ht="15.75" customHeight="1" x14ac:dyDescent="0.2">
      <c r="B16" s="67">
        <v>10</v>
      </c>
      <c r="C16" s="29" t="s">
        <v>52</v>
      </c>
      <c r="D16" s="75" t="s">
        <v>53</v>
      </c>
      <c r="E16" s="69">
        <v>4</v>
      </c>
      <c r="F16" s="36">
        <v>417</v>
      </c>
      <c r="G16" s="30">
        <v>130</v>
      </c>
      <c r="I16" s="113">
        <v>10</v>
      </c>
      <c r="J16" s="114" t="s">
        <v>45</v>
      </c>
      <c r="K16" s="115" t="s">
        <v>72</v>
      </c>
      <c r="L16" s="116">
        <v>1</v>
      </c>
      <c r="M16" s="117">
        <v>60</v>
      </c>
      <c r="N16" s="118">
        <v>20</v>
      </c>
      <c r="O16" s="7"/>
      <c r="P16" s="7"/>
    </row>
    <row r="17" spans="2:17" s="2" customFormat="1" ht="15.75" customHeight="1" thickBot="1" x14ac:dyDescent="0.25">
      <c r="B17" s="67">
        <v>11</v>
      </c>
      <c r="C17" s="29" t="s">
        <v>34</v>
      </c>
      <c r="D17" s="46" t="s">
        <v>35</v>
      </c>
      <c r="E17" s="69">
        <v>4</v>
      </c>
      <c r="F17" s="36">
        <v>374</v>
      </c>
      <c r="G17" s="30">
        <v>155</v>
      </c>
      <c r="I17" s="81">
        <v>11</v>
      </c>
      <c r="J17" s="89" t="s">
        <v>50</v>
      </c>
      <c r="K17" s="90" t="s">
        <v>51</v>
      </c>
      <c r="L17" s="96">
        <v>1</v>
      </c>
      <c r="M17" s="73">
        <v>2</v>
      </c>
      <c r="N17" s="74">
        <v>5</v>
      </c>
      <c r="O17" s="7"/>
      <c r="P17" s="7"/>
    </row>
    <row r="18" spans="2:17" s="2" customFormat="1" ht="15.75" customHeight="1" thickBot="1" x14ac:dyDescent="0.25">
      <c r="B18" s="67">
        <v>12</v>
      </c>
      <c r="C18" s="29" t="s">
        <v>40</v>
      </c>
      <c r="D18" s="46" t="s">
        <v>41</v>
      </c>
      <c r="E18" s="69">
        <v>3</v>
      </c>
      <c r="F18" s="36">
        <v>369</v>
      </c>
      <c r="G18" s="30">
        <v>123</v>
      </c>
      <c r="I18" s="78" t="s">
        <v>7</v>
      </c>
      <c r="J18" s="138" t="s">
        <v>8</v>
      </c>
      <c r="K18" s="139"/>
      <c r="L18" s="97">
        <f>SUM(L7:L17)</f>
        <v>25</v>
      </c>
      <c r="M18" s="56">
        <f>SUM(M7:M17)</f>
        <v>2832</v>
      </c>
      <c r="N18" s="77">
        <f>SUM(N7:N17)</f>
        <v>3438</v>
      </c>
      <c r="O18" s="7"/>
      <c r="P18" s="7"/>
    </row>
    <row r="19" spans="2:17" s="2" customFormat="1" ht="15.75" customHeight="1" x14ac:dyDescent="0.2">
      <c r="B19" s="48">
        <v>13</v>
      </c>
      <c r="C19" s="29" t="s">
        <v>30</v>
      </c>
      <c r="D19" s="46" t="s">
        <v>56</v>
      </c>
      <c r="E19" s="69">
        <v>2</v>
      </c>
      <c r="F19" s="36">
        <v>363</v>
      </c>
      <c r="G19" s="30">
        <v>70</v>
      </c>
      <c r="I19" s="19"/>
      <c r="J19" s="19"/>
      <c r="K19" s="19"/>
      <c r="L19" s="19"/>
      <c r="M19" s="20"/>
      <c r="N19" s="21"/>
      <c r="O19" s="7"/>
      <c r="P19" s="7"/>
    </row>
    <row r="20" spans="2:17" s="2" customFormat="1" ht="15.75" customHeight="1" x14ac:dyDescent="0.2">
      <c r="B20" s="48">
        <v>14</v>
      </c>
      <c r="C20" s="29" t="s">
        <v>45</v>
      </c>
      <c r="D20" s="46" t="s">
        <v>46</v>
      </c>
      <c r="E20" s="69">
        <v>3</v>
      </c>
      <c r="F20" s="36">
        <v>356</v>
      </c>
      <c r="G20" s="30">
        <v>95</v>
      </c>
      <c r="I20" s="19"/>
      <c r="J20" s="19"/>
      <c r="K20" s="19"/>
      <c r="L20" s="19"/>
      <c r="M20" s="20"/>
      <c r="N20" s="21"/>
      <c r="O20" s="7"/>
      <c r="P20" s="7"/>
    </row>
    <row r="21" spans="2:17" s="2" customFormat="1" ht="15.75" customHeight="1" x14ac:dyDescent="0.2">
      <c r="B21" s="48">
        <v>15</v>
      </c>
      <c r="C21" s="29" t="s">
        <v>36</v>
      </c>
      <c r="D21" s="46" t="s">
        <v>37</v>
      </c>
      <c r="E21" s="69">
        <v>3</v>
      </c>
      <c r="F21" s="36">
        <v>342</v>
      </c>
      <c r="G21" s="30">
        <v>59</v>
      </c>
      <c r="I21" s="140" t="s">
        <v>13</v>
      </c>
      <c r="J21" s="140"/>
      <c r="K21" s="140"/>
      <c r="L21" s="140"/>
      <c r="M21" s="140"/>
      <c r="N21" s="140"/>
      <c r="O21" s="140"/>
      <c r="P21" s="140"/>
      <c r="Q21" s="140"/>
    </row>
    <row r="22" spans="2:17" s="2" customFormat="1" ht="15.75" customHeight="1" thickBot="1" x14ac:dyDescent="0.25">
      <c r="B22" s="48">
        <v>16</v>
      </c>
      <c r="C22" s="29" t="s">
        <v>48</v>
      </c>
      <c r="D22" s="46" t="s">
        <v>49</v>
      </c>
      <c r="E22" s="69">
        <v>3</v>
      </c>
      <c r="F22" s="36">
        <v>307</v>
      </c>
      <c r="G22" s="30">
        <v>150</v>
      </c>
      <c r="H22" s="10"/>
    </row>
    <row r="23" spans="2:17" s="2" customFormat="1" ht="15.75" customHeight="1" thickBot="1" x14ac:dyDescent="0.25">
      <c r="B23" s="48">
        <v>17</v>
      </c>
      <c r="C23" s="29" t="s">
        <v>17</v>
      </c>
      <c r="D23" s="46" t="s">
        <v>41</v>
      </c>
      <c r="E23" s="69">
        <v>2</v>
      </c>
      <c r="F23" s="36">
        <v>261</v>
      </c>
      <c r="G23" s="30">
        <v>44</v>
      </c>
      <c r="H23" s="12"/>
      <c r="I23" s="57" t="s">
        <v>0</v>
      </c>
      <c r="J23" s="38" t="s">
        <v>1</v>
      </c>
      <c r="K23" s="24"/>
      <c r="L23" s="25" t="s">
        <v>2</v>
      </c>
      <c r="M23" s="25" t="s">
        <v>3</v>
      </c>
      <c r="N23" s="25" t="s">
        <v>4</v>
      </c>
      <c r="O23" s="130" t="s">
        <v>18</v>
      </c>
      <c r="P23" s="130"/>
      <c r="Q23" s="131"/>
    </row>
    <row r="24" spans="2:17" s="2" customFormat="1" ht="15.75" customHeight="1" x14ac:dyDescent="0.2">
      <c r="B24" s="48">
        <v>18</v>
      </c>
      <c r="C24" s="29" t="s">
        <v>36</v>
      </c>
      <c r="D24" s="46" t="s">
        <v>59</v>
      </c>
      <c r="E24" s="69">
        <v>2</v>
      </c>
      <c r="F24" s="36">
        <v>235</v>
      </c>
      <c r="G24" s="30">
        <v>88</v>
      </c>
      <c r="H24" s="10"/>
      <c r="I24" s="106">
        <v>1</v>
      </c>
      <c r="J24" s="99" t="s">
        <v>45</v>
      </c>
      <c r="K24" s="105" t="s">
        <v>46</v>
      </c>
      <c r="L24" s="110">
        <v>1</v>
      </c>
      <c r="M24" s="31">
        <v>113</v>
      </c>
      <c r="N24" s="32">
        <v>28</v>
      </c>
      <c r="O24" s="141" t="s">
        <v>64</v>
      </c>
      <c r="P24" s="141"/>
      <c r="Q24" s="142"/>
    </row>
    <row r="25" spans="2:17" s="2" customFormat="1" ht="15.75" customHeight="1" x14ac:dyDescent="0.2">
      <c r="B25" s="48">
        <v>19</v>
      </c>
      <c r="C25" s="29" t="s">
        <v>50</v>
      </c>
      <c r="D25" s="46" t="s">
        <v>51</v>
      </c>
      <c r="E25" s="69">
        <v>2</v>
      </c>
      <c r="F25" s="36">
        <v>234</v>
      </c>
      <c r="G25" s="30">
        <v>46</v>
      </c>
      <c r="H25" s="10"/>
      <c r="I25" s="107">
        <v>2</v>
      </c>
      <c r="J25" s="100" t="s">
        <v>36</v>
      </c>
      <c r="K25" s="45" t="s">
        <v>37</v>
      </c>
      <c r="L25" s="109">
        <v>3</v>
      </c>
      <c r="M25" s="18">
        <v>94</v>
      </c>
      <c r="N25" s="33">
        <v>9</v>
      </c>
      <c r="O25" s="120" t="s">
        <v>68</v>
      </c>
      <c r="P25" s="120"/>
      <c r="Q25" s="121"/>
    </row>
    <row r="26" spans="2:17" s="2" customFormat="1" ht="15.75" customHeight="1" x14ac:dyDescent="0.2">
      <c r="B26" s="48">
        <v>20</v>
      </c>
      <c r="C26" s="29" t="s">
        <v>57</v>
      </c>
      <c r="D26" s="46" t="s">
        <v>58</v>
      </c>
      <c r="E26" s="69">
        <v>3</v>
      </c>
      <c r="F26" s="36">
        <v>191</v>
      </c>
      <c r="G26" s="30">
        <v>107</v>
      </c>
      <c r="H26" s="10"/>
      <c r="I26" s="107">
        <v>3</v>
      </c>
      <c r="J26" s="100" t="s">
        <v>43</v>
      </c>
      <c r="K26" s="45" t="s">
        <v>44</v>
      </c>
      <c r="L26" s="109">
        <v>2</v>
      </c>
      <c r="M26" s="18">
        <v>80</v>
      </c>
      <c r="N26" s="33">
        <v>7</v>
      </c>
      <c r="O26" s="120" t="s">
        <v>63</v>
      </c>
      <c r="P26" s="120"/>
      <c r="Q26" s="121"/>
    </row>
    <row r="27" spans="2:17" s="13" customFormat="1" ht="15.75" customHeight="1" x14ac:dyDescent="0.2">
      <c r="B27" s="48">
        <v>21</v>
      </c>
      <c r="C27" s="29" t="s">
        <v>30</v>
      </c>
      <c r="D27" s="46" t="s">
        <v>33</v>
      </c>
      <c r="E27" s="69">
        <v>2</v>
      </c>
      <c r="F27" s="36">
        <v>163</v>
      </c>
      <c r="G27" s="30">
        <v>60</v>
      </c>
      <c r="H27" s="10"/>
      <c r="I27" s="107">
        <v>4</v>
      </c>
      <c r="J27" s="100" t="s">
        <v>36</v>
      </c>
      <c r="K27" s="45" t="s">
        <v>59</v>
      </c>
      <c r="L27" s="109">
        <v>2</v>
      </c>
      <c r="M27" s="18">
        <v>70</v>
      </c>
      <c r="N27" s="33">
        <v>18</v>
      </c>
      <c r="O27" s="120" t="s">
        <v>65</v>
      </c>
      <c r="P27" s="120"/>
      <c r="Q27" s="121"/>
    </row>
    <row r="28" spans="2:17" s="13" customFormat="1" ht="15.75" customHeight="1" x14ac:dyDescent="0.2">
      <c r="B28" s="48">
        <v>22</v>
      </c>
      <c r="C28" s="29" t="s">
        <v>19</v>
      </c>
      <c r="D28" s="46" t="s">
        <v>31</v>
      </c>
      <c r="E28" s="69">
        <v>1</v>
      </c>
      <c r="F28" s="36">
        <v>161</v>
      </c>
      <c r="G28" s="30">
        <v>27</v>
      </c>
      <c r="H28" s="10"/>
      <c r="I28" s="107">
        <v>5</v>
      </c>
      <c r="J28" s="100" t="s">
        <v>20</v>
      </c>
      <c r="K28" s="46" t="s">
        <v>21</v>
      </c>
      <c r="L28" s="109">
        <v>1</v>
      </c>
      <c r="M28" s="18">
        <v>55</v>
      </c>
      <c r="N28" s="33">
        <v>4</v>
      </c>
      <c r="O28" s="120" t="s">
        <v>62</v>
      </c>
      <c r="P28" s="120"/>
      <c r="Q28" s="121"/>
    </row>
    <row r="29" spans="2:17" s="13" customFormat="1" ht="15.75" customHeight="1" x14ac:dyDescent="0.2">
      <c r="B29" s="48">
        <v>23</v>
      </c>
      <c r="C29" s="29" t="s">
        <v>14</v>
      </c>
      <c r="D29" s="46" t="s">
        <v>15</v>
      </c>
      <c r="E29" s="69">
        <v>2</v>
      </c>
      <c r="F29" s="36">
        <v>147</v>
      </c>
      <c r="G29" s="30">
        <v>49</v>
      </c>
      <c r="H29" s="10"/>
      <c r="I29" s="107">
        <v>6</v>
      </c>
      <c r="J29" s="100" t="s">
        <v>38</v>
      </c>
      <c r="K29" s="46" t="s">
        <v>39</v>
      </c>
      <c r="L29" s="98">
        <v>2</v>
      </c>
      <c r="M29" s="18">
        <v>37</v>
      </c>
      <c r="N29" s="33">
        <v>0</v>
      </c>
      <c r="O29" s="120" t="s">
        <v>71</v>
      </c>
      <c r="P29" s="120"/>
      <c r="Q29" s="121"/>
    </row>
    <row r="30" spans="2:17" s="13" customFormat="1" ht="15.75" customHeight="1" x14ac:dyDescent="0.2">
      <c r="B30" s="48">
        <v>24</v>
      </c>
      <c r="C30" s="29" t="s">
        <v>30</v>
      </c>
      <c r="D30" s="46" t="s">
        <v>60</v>
      </c>
      <c r="E30" s="69">
        <v>2</v>
      </c>
      <c r="F30" s="36">
        <v>132</v>
      </c>
      <c r="G30" s="30">
        <v>58</v>
      </c>
      <c r="H30" s="10"/>
      <c r="I30" s="107">
        <v>7</v>
      </c>
      <c r="J30" s="100" t="s">
        <v>30</v>
      </c>
      <c r="K30" s="45" t="s">
        <v>60</v>
      </c>
      <c r="L30" s="109">
        <v>1</v>
      </c>
      <c r="M30" s="18">
        <v>25</v>
      </c>
      <c r="N30" s="33">
        <v>2</v>
      </c>
      <c r="O30" s="120" t="s">
        <v>54</v>
      </c>
      <c r="P30" s="120"/>
      <c r="Q30" s="121"/>
    </row>
    <row r="31" spans="2:17" s="13" customFormat="1" ht="15.75" customHeight="1" thickBot="1" x14ac:dyDescent="0.25">
      <c r="B31" s="67">
        <v>25</v>
      </c>
      <c r="C31" s="71" t="s">
        <v>24</v>
      </c>
      <c r="D31" s="76" t="s">
        <v>61</v>
      </c>
      <c r="E31" s="72">
        <v>1</v>
      </c>
      <c r="F31" s="73">
        <v>128</v>
      </c>
      <c r="G31" s="74">
        <v>63</v>
      </c>
      <c r="H31" s="10"/>
      <c r="I31" s="107">
        <v>8</v>
      </c>
      <c r="J31" s="100" t="s">
        <v>24</v>
      </c>
      <c r="K31" s="45" t="s">
        <v>61</v>
      </c>
      <c r="L31" s="109">
        <v>1</v>
      </c>
      <c r="M31" s="18">
        <v>14</v>
      </c>
      <c r="N31" s="33">
        <v>0</v>
      </c>
      <c r="O31" s="120" t="s">
        <v>66</v>
      </c>
      <c r="P31" s="120"/>
      <c r="Q31" s="121"/>
    </row>
    <row r="32" spans="2:17" s="13" customFormat="1" ht="15.75" customHeight="1" thickBot="1" x14ac:dyDescent="0.25">
      <c r="B32" s="68" t="s">
        <v>7</v>
      </c>
      <c r="C32" s="135" t="s">
        <v>8</v>
      </c>
      <c r="D32" s="136"/>
      <c r="E32" s="63">
        <f>SUM(E7:E31)</f>
        <v>93</v>
      </c>
      <c r="F32" s="64">
        <f>SUM(F7:F31)</f>
        <v>11196</v>
      </c>
      <c r="G32" s="65">
        <f>SUM(G7:G31)</f>
        <v>3370</v>
      </c>
      <c r="H32" s="10"/>
      <c r="I32" s="107">
        <v>9</v>
      </c>
      <c r="J32" s="100" t="s">
        <v>22</v>
      </c>
      <c r="K32" s="45" t="s">
        <v>23</v>
      </c>
      <c r="L32" s="109">
        <v>1</v>
      </c>
      <c r="M32" s="18">
        <v>13</v>
      </c>
      <c r="N32" s="33">
        <v>0</v>
      </c>
      <c r="O32" s="120" t="s">
        <v>67</v>
      </c>
      <c r="P32" s="120"/>
      <c r="Q32" s="121"/>
    </row>
    <row r="33" spans="2:17" s="13" customFormat="1" ht="15.75" customHeight="1" x14ac:dyDescent="0.2">
      <c r="B33" s="19"/>
      <c r="C33" s="4"/>
      <c r="D33" s="42"/>
      <c r="E33" s="43"/>
      <c r="F33" s="44"/>
      <c r="G33" s="5"/>
      <c r="H33" s="10"/>
      <c r="I33" s="107">
        <v>10</v>
      </c>
      <c r="J33" s="100" t="s">
        <v>14</v>
      </c>
      <c r="K33" s="45" t="s">
        <v>15</v>
      </c>
      <c r="L33" s="109">
        <v>1</v>
      </c>
      <c r="M33" s="18">
        <v>7</v>
      </c>
      <c r="N33" s="33">
        <v>0</v>
      </c>
      <c r="O33" s="126" t="s">
        <v>70</v>
      </c>
      <c r="P33" s="127"/>
      <c r="Q33" s="128"/>
    </row>
    <row r="34" spans="2:17" s="13" customFormat="1" ht="15.75" customHeight="1" x14ac:dyDescent="0.2">
      <c r="B34" s="19"/>
      <c r="C34" s="4"/>
      <c r="D34" s="42"/>
      <c r="E34" s="43"/>
      <c r="F34" s="44"/>
      <c r="G34" s="5"/>
      <c r="H34" s="10"/>
      <c r="I34" s="107">
        <v>11</v>
      </c>
      <c r="J34" s="100" t="s">
        <v>55</v>
      </c>
      <c r="K34" s="45" t="s">
        <v>42</v>
      </c>
      <c r="L34" s="109">
        <v>1</v>
      </c>
      <c r="M34" s="18">
        <v>6</v>
      </c>
      <c r="N34" s="33">
        <v>0</v>
      </c>
      <c r="O34" s="126" t="s">
        <v>70</v>
      </c>
      <c r="P34" s="127"/>
      <c r="Q34" s="128"/>
    </row>
    <row r="35" spans="2:17" s="13" customFormat="1" ht="15.75" customHeight="1" x14ac:dyDescent="0.2">
      <c r="B35" s="134" t="s">
        <v>16</v>
      </c>
      <c r="C35" s="134"/>
      <c r="D35" s="134"/>
      <c r="E35" s="134"/>
      <c r="F35" s="134"/>
      <c r="G35" s="134"/>
      <c r="H35" s="10"/>
      <c r="I35" s="112">
        <v>12</v>
      </c>
      <c r="J35" s="100" t="s">
        <v>48</v>
      </c>
      <c r="K35" s="45" t="s">
        <v>49</v>
      </c>
      <c r="L35" s="109">
        <v>1</v>
      </c>
      <c r="M35" s="18">
        <v>6</v>
      </c>
      <c r="N35" s="33">
        <v>0</v>
      </c>
      <c r="O35" s="120" t="s">
        <v>54</v>
      </c>
      <c r="P35" s="120"/>
      <c r="Q35" s="121"/>
    </row>
    <row r="36" spans="2:17" s="2" customFormat="1" ht="15.75" customHeight="1" thickBot="1" x14ac:dyDescent="0.25">
      <c r="B36" s="11"/>
      <c r="C36" s="11"/>
      <c r="D36" s="11"/>
      <c r="E36" s="11"/>
      <c r="F36" s="11"/>
      <c r="G36" s="11"/>
      <c r="H36" s="10"/>
      <c r="I36" s="108">
        <v>13</v>
      </c>
      <c r="J36" s="101" t="s">
        <v>26</v>
      </c>
      <c r="K36" s="104" t="s">
        <v>27</v>
      </c>
      <c r="L36" s="111">
        <v>1</v>
      </c>
      <c r="M36" s="102">
        <v>5</v>
      </c>
      <c r="N36" s="103">
        <v>0</v>
      </c>
      <c r="O36" s="124" t="s">
        <v>70</v>
      </c>
      <c r="P36" s="124"/>
      <c r="Q36" s="125"/>
    </row>
    <row r="37" spans="2:17" s="2" customFormat="1" ht="15.75" customHeight="1" thickBot="1" x14ac:dyDescent="0.25">
      <c r="B37" s="132"/>
      <c r="C37" s="133"/>
      <c r="D37" s="133"/>
      <c r="E37" s="22" t="s">
        <v>2</v>
      </c>
      <c r="F37" s="22" t="s">
        <v>3</v>
      </c>
      <c r="G37" s="23" t="s">
        <v>4</v>
      </c>
      <c r="H37" s="10"/>
      <c r="I37" s="58" t="s">
        <v>7</v>
      </c>
      <c r="J37" s="143" t="s">
        <v>8</v>
      </c>
      <c r="K37" s="144"/>
      <c r="L37" s="55">
        <f>SUM(L24:L36)</f>
        <v>18</v>
      </c>
      <c r="M37" s="56">
        <f>SUM(M24:M36)</f>
        <v>525</v>
      </c>
      <c r="N37" s="59">
        <f>SUM(N24:N36)</f>
        <v>68</v>
      </c>
      <c r="O37" s="145" t="s">
        <v>7</v>
      </c>
      <c r="P37" s="145"/>
      <c r="Q37" s="146"/>
    </row>
    <row r="38" spans="2:17" s="2" customFormat="1" ht="16.5" thickBot="1" x14ac:dyDescent="0.25">
      <c r="B38" s="122" t="s">
        <v>8</v>
      </c>
      <c r="C38" s="123"/>
      <c r="D38" s="123"/>
      <c r="E38" s="37">
        <v>99</v>
      </c>
      <c r="F38" s="34">
        <f>F32+M37</f>
        <v>11721</v>
      </c>
      <c r="G38" s="35">
        <f>G32+N37</f>
        <v>3438</v>
      </c>
      <c r="H38" s="10"/>
      <c r="I38" s="3"/>
      <c r="J38" s="3"/>
      <c r="K38" s="3"/>
      <c r="L38" s="19"/>
      <c r="M38" s="20"/>
      <c r="N38" s="21"/>
      <c r="O38" s="21"/>
      <c r="P38" s="21"/>
      <c r="Q38" s="21"/>
    </row>
    <row r="39" spans="2:17" ht="15.75" x14ac:dyDescent="0.2">
      <c r="B39" s="3"/>
      <c r="C39" s="3"/>
      <c r="D39" s="3"/>
      <c r="E39" s="3"/>
      <c r="F39" s="51"/>
      <c r="G39" s="52"/>
      <c r="H39" s="10"/>
      <c r="I39" s="3"/>
      <c r="J39" s="3"/>
      <c r="K39" s="3"/>
      <c r="L39" s="19"/>
      <c r="M39" s="20"/>
      <c r="N39" s="21"/>
      <c r="O39" s="21"/>
      <c r="P39" s="21"/>
      <c r="Q39" s="21"/>
    </row>
    <row r="40" spans="2:17" ht="15.75" x14ac:dyDescent="0.2">
      <c r="B40" s="3"/>
      <c r="C40" s="3"/>
      <c r="D40" s="3"/>
      <c r="E40" s="3"/>
      <c r="F40" s="51"/>
      <c r="G40" s="52"/>
      <c r="I40" s="3"/>
      <c r="J40" s="3"/>
      <c r="K40" s="3"/>
      <c r="L40" s="19"/>
      <c r="M40" s="20"/>
      <c r="N40" s="21"/>
      <c r="O40" s="21"/>
      <c r="P40" s="21"/>
      <c r="Q40" s="21"/>
    </row>
    <row r="41" spans="2:17" ht="15" x14ac:dyDescent="0.2">
      <c r="B41" s="119" t="s">
        <v>73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2:17" ht="15" x14ac:dyDescent="0.2">
      <c r="B42" s="2"/>
      <c r="C42" s="2"/>
      <c r="D42" s="2"/>
      <c r="E42" s="16"/>
      <c r="F42" s="16"/>
      <c r="G42" s="16"/>
      <c r="I42" s="9"/>
      <c r="J42" s="9"/>
      <c r="K42" s="9"/>
      <c r="L42" s="9"/>
      <c r="M42" s="9"/>
      <c r="N42" s="9"/>
      <c r="O42" s="9"/>
      <c r="P42" s="9"/>
      <c r="Q42" s="9"/>
    </row>
    <row r="43" spans="2:17" ht="15" x14ac:dyDescent="0.2">
      <c r="I43" s="8"/>
      <c r="J43" s="8"/>
      <c r="K43" s="8"/>
      <c r="L43" s="8"/>
      <c r="M43" s="8"/>
      <c r="N43" s="9"/>
    </row>
    <row r="44" spans="2:17" x14ac:dyDescent="0.2">
      <c r="I44" s="8"/>
      <c r="J44" s="8"/>
      <c r="K44" s="8"/>
      <c r="L44" s="8"/>
      <c r="M44" s="8"/>
      <c r="N44" s="8"/>
    </row>
    <row r="45" spans="2:17" x14ac:dyDescent="0.2">
      <c r="I45" s="8"/>
      <c r="J45" s="8"/>
      <c r="K45" s="8"/>
      <c r="L45" s="8"/>
      <c r="M45" s="8"/>
      <c r="N45" s="8"/>
    </row>
    <row r="46" spans="2:17" x14ac:dyDescent="0.2">
      <c r="I46" s="8"/>
      <c r="J46" s="8"/>
      <c r="K46" s="8"/>
      <c r="L46" s="8"/>
      <c r="M46" s="8"/>
      <c r="N46" s="8"/>
    </row>
    <row r="47" spans="2:17" x14ac:dyDescent="0.2">
      <c r="I47" s="8"/>
      <c r="J47" s="8"/>
      <c r="K47" s="8"/>
      <c r="L47" s="8"/>
      <c r="M47" s="8"/>
      <c r="N47" s="8"/>
    </row>
    <row r="48" spans="2:17" x14ac:dyDescent="0.2">
      <c r="I48" s="8"/>
      <c r="J48" s="8"/>
      <c r="K48" s="8"/>
      <c r="L48" s="8"/>
      <c r="M48" s="8"/>
      <c r="N48" s="8"/>
    </row>
    <row r="49" spans="9:14" x14ac:dyDescent="0.2">
      <c r="I49" s="8"/>
      <c r="J49" s="8"/>
      <c r="K49" s="8"/>
      <c r="L49" s="8"/>
      <c r="M49" s="8"/>
      <c r="N49" s="8"/>
    </row>
  </sheetData>
  <sortState xmlns:xlrd2="http://schemas.microsoft.com/office/spreadsheetml/2017/richdata2" ref="C7:G31">
    <sortCondition descending="1" ref="F7:F31"/>
    <sortCondition descending="1" ref="G7:G31"/>
  </sortState>
  <mergeCells count="25">
    <mergeCell ref="O25:Q25"/>
    <mergeCell ref="B2:Q2"/>
    <mergeCell ref="O23:Q23"/>
    <mergeCell ref="B37:D37"/>
    <mergeCell ref="B35:G35"/>
    <mergeCell ref="C32:D32"/>
    <mergeCell ref="I4:N4"/>
    <mergeCell ref="J18:K18"/>
    <mergeCell ref="I21:Q21"/>
    <mergeCell ref="O24:Q24"/>
    <mergeCell ref="O27:Q27"/>
    <mergeCell ref="O35:Q35"/>
    <mergeCell ref="O30:Q30"/>
    <mergeCell ref="O31:Q31"/>
    <mergeCell ref="J37:K37"/>
    <mergeCell ref="O37:Q37"/>
    <mergeCell ref="B41:Q41"/>
    <mergeCell ref="O28:Q28"/>
    <mergeCell ref="O29:Q29"/>
    <mergeCell ref="O32:Q32"/>
    <mergeCell ref="O26:Q26"/>
    <mergeCell ref="B38:D38"/>
    <mergeCell ref="O36:Q36"/>
    <mergeCell ref="O34:Q34"/>
    <mergeCell ref="O33:Q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2021-10-01T10:53:20Z</cp:lastPrinted>
  <dcterms:created xsi:type="dcterms:W3CDTF">1999-03-23T12:57:08Z</dcterms:created>
  <dcterms:modified xsi:type="dcterms:W3CDTF">2021-10-04T07:07:19Z</dcterms:modified>
</cp:coreProperties>
</file>